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☆HP掲載\強化費補助金_関連様式\"/>
    </mc:Choice>
  </mc:AlternateContent>
  <bookViews>
    <workbookView xWindow="0" yWindow="0" windowWidth="28800" windowHeight="12210"/>
  </bookViews>
  <sheets>
    <sheet name="例_出納簿" sheetId="6" r:id="rId1"/>
    <sheet name="例_精算書" sheetId="7" r:id="rId2"/>
    <sheet name="出納簿No1" sheetId="17" r:id="rId3"/>
    <sheet name="精算書No1" sheetId="18" r:id="rId4"/>
    <sheet name="出No2" sheetId="19" r:id="rId5"/>
    <sheet name="精No2" sheetId="20" r:id="rId6"/>
    <sheet name="出No3" sheetId="21" r:id="rId7"/>
    <sheet name="精No3" sheetId="22" r:id="rId8"/>
    <sheet name="出No4" sheetId="23" r:id="rId9"/>
    <sheet name="精No4" sheetId="24" r:id="rId10"/>
    <sheet name="出No5" sheetId="25" r:id="rId11"/>
    <sheet name="精No5" sheetId="26" r:id="rId12"/>
    <sheet name="出No6" sheetId="27" r:id="rId13"/>
    <sheet name="精No6" sheetId="28" r:id="rId14"/>
    <sheet name="出No7" sheetId="29" r:id="rId15"/>
    <sheet name="精No7" sheetId="30" r:id="rId16"/>
    <sheet name="出No8" sheetId="31" r:id="rId17"/>
    <sheet name="精No8" sheetId="32" r:id="rId18"/>
    <sheet name="出No9" sheetId="33" r:id="rId19"/>
    <sheet name="精No9" sheetId="34" r:id="rId20"/>
    <sheet name="出No10" sheetId="35" r:id="rId21"/>
    <sheet name="精No10" sheetId="36" r:id="rId22"/>
  </sheets>
  <definedNames>
    <definedName name="_xlnm.Print_Area" localSheetId="20">出No10!$A$1:$I$54</definedName>
    <definedName name="_xlnm.Print_Area" localSheetId="4">出No2!$A$1:$I$54</definedName>
    <definedName name="_xlnm.Print_Area" localSheetId="6">出No3!$A$1:$I$54</definedName>
    <definedName name="_xlnm.Print_Area" localSheetId="8">出No4!$A$1:$I$54</definedName>
    <definedName name="_xlnm.Print_Area" localSheetId="10">出No5!$A$1:$I$54</definedName>
    <definedName name="_xlnm.Print_Area" localSheetId="12">出No6!$A$1:$I$54</definedName>
    <definedName name="_xlnm.Print_Area" localSheetId="14">出No7!$A$1:$I$54</definedName>
    <definedName name="_xlnm.Print_Area" localSheetId="16">出No8!$A$1:$I$54</definedName>
    <definedName name="_xlnm.Print_Area" localSheetId="18">出No9!$A$1:$I$54</definedName>
    <definedName name="_xlnm.Print_Area" localSheetId="2">出納簿No1!$A$1:$I$54</definedName>
    <definedName name="_xlnm.Print_Area" localSheetId="21">精No10!$A$1:$G$24</definedName>
    <definedName name="_xlnm.Print_Area" localSheetId="5">精No2!$A$1:$G$24</definedName>
    <definedName name="_xlnm.Print_Area" localSheetId="7">精No3!$A$1:$G$24</definedName>
    <definedName name="_xlnm.Print_Area" localSheetId="9">精No4!$A$1:$G$24</definedName>
    <definedName name="_xlnm.Print_Area" localSheetId="11">精No5!$A$1:$G$24</definedName>
    <definedName name="_xlnm.Print_Area" localSheetId="13">精No6!$A$1:$G$24</definedName>
    <definedName name="_xlnm.Print_Area" localSheetId="15">精No7!$A$1:$G$24</definedName>
    <definedName name="_xlnm.Print_Area" localSheetId="17">精No8!$A$1:$G$24</definedName>
    <definedName name="_xlnm.Print_Area" localSheetId="19">精No9!$A$1:$G$24</definedName>
    <definedName name="_xlnm.Print_Area" localSheetId="3">精算書No1!$A$1:$G$24</definedName>
    <definedName name="_xlnm.Print_Area" localSheetId="0">例_出納簿!$A$1:$I$54</definedName>
    <definedName name="_xlnm.Print_Area" localSheetId="1">例_精算書!$A$1:$G$24</definedName>
    <definedName name="_xlnm.Print_Area">#REF!</definedName>
    <definedName name="早期２">#REF!</definedName>
    <definedName name="早期４">#REF!</definedName>
    <definedName name="早期開催競技">#REF!</definedName>
    <definedName name="中心２">#REF!</definedName>
    <definedName name="中心３">#REF!</definedName>
    <definedName name="中心会期競技">#REF!</definedName>
    <definedName name="冬季２">#REF!</definedName>
    <definedName name="冬季３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I8" i="7" l="1"/>
  <c r="J21" i="36" l="1"/>
  <c r="D21" i="36"/>
  <c r="J20" i="36"/>
  <c r="D20" i="36"/>
  <c r="J19" i="36"/>
  <c r="D19" i="36" s="1"/>
  <c r="J18" i="36"/>
  <c r="D18" i="36"/>
  <c r="J17" i="36"/>
  <c r="D17" i="36"/>
  <c r="J16" i="36"/>
  <c r="D16" i="36" s="1"/>
  <c r="J15" i="36"/>
  <c r="D15" i="36" s="1"/>
  <c r="J14" i="36"/>
  <c r="D14" i="36"/>
  <c r="I9" i="36"/>
  <c r="D9" i="36"/>
  <c r="I8" i="36"/>
  <c r="D8" i="36" s="1"/>
  <c r="D10" i="36" s="1"/>
  <c r="G4" i="36"/>
  <c r="D4" i="36"/>
  <c r="G3" i="36"/>
  <c r="D3" i="36"/>
  <c r="D2" i="36"/>
  <c r="H54" i="35"/>
  <c r="G54" i="35"/>
  <c r="F54" i="35"/>
  <c r="M19" i="35"/>
  <c r="M18" i="35"/>
  <c r="M17" i="35"/>
  <c r="M16" i="35"/>
  <c r="M15" i="35"/>
  <c r="M14" i="35"/>
  <c r="M13" i="35"/>
  <c r="M12" i="35"/>
  <c r="M9" i="35"/>
  <c r="H9" i="35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H26" i="35" s="1"/>
  <c r="H27" i="35" s="1"/>
  <c r="H28" i="35" s="1"/>
  <c r="H29" i="35" s="1"/>
  <c r="H30" i="35" s="1"/>
  <c r="H31" i="35" s="1"/>
  <c r="H32" i="35" s="1"/>
  <c r="H33" i="35" s="1"/>
  <c r="H34" i="35" s="1"/>
  <c r="H35" i="35" s="1"/>
  <c r="H36" i="35" s="1"/>
  <c r="H37" i="35" s="1"/>
  <c r="H38" i="35" s="1"/>
  <c r="H39" i="35" s="1"/>
  <c r="H40" i="35" s="1"/>
  <c r="H41" i="35" s="1"/>
  <c r="H42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H53" i="35" s="1"/>
  <c r="M8" i="35"/>
  <c r="H8" i="35"/>
  <c r="M7" i="35"/>
  <c r="H7" i="35"/>
  <c r="G4" i="34"/>
  <c r="D4" i="34"/>
  <c r="G3" i="34"/>
  <c r="D3" i="34"/>
  <c r="D2" i="34"/>
  <c r="G54" i="33"/>
  <c r="F54" i="33"/>
  <c r="H54" i="33" s="1"/>
  <c r="M19" i="33"/>
  <c r="J21" i="34" s="1"/>
  <c r="D21" i="34" s="1"/>
  <c r="M18" i="33"/>
  <c r="J20" i="34" s="1"/>
  <c r="D20" i="34" s="1"/>
  <c r="M17" i="33"/>
  <c r="J19" i="34" s="1"/>
  <c r="D19" i="34" s="1"/>
  <c r="M16" i="33"/>
  <c r="J18" i="34" s="1"/>
  <c r="D18" i="34" s="1"/>
  <c r="M15" i="33"/>
  <c r="J17" i="34" s="1"/>
  <c r="D17" i="34" s="1"/>
  <c r="M14" i="33"/>
  <c r="J16" i="34" s="1"/>
  <c r="D16" i="34" s="1"/>
  <c r="M13" i="33"/>
  <c r="J15" i="34" s="1"/>
  <c r="D15" i="34" s="1"/>
  <c r="M12" i="33"/>
  <c r="J14" i="34" s="1"/>
  <c r="D14" i="34" s="1"/>
  <c r="M9" i="33"/>
  <c r="M8" i="33"/>
  <c r="I9" i="34" s="1"/>
  <c r="D9" i="34" s="1"/>
  <c r="H8" i="33"/>
  <c r="H9" i="33" s="1"/>
  <c r="H10" i="33" s="1"/>
  <c r="H11" i="33" s="1"/>
  <c r="H12" i="33" s="1"/>
  <c r="H13" i="33" s="1"/>
  <c r="H14" i="33" s="1"/>
  <c r="H15" i="33" s="1"/>
  <c r="H16" i="33" s="1"/>
  <c r="H17" i="33" s="1"/>
  <c r="H18" i="33" s="1"/>
  <c r="H19" i="33" s="1"/>
  <c r="H20" i="33" s="1"/>
  <c r="H21" i="33" s="1"/>
  <c r="H22" i="33" s="1"/>
  <c r="H23" i="33" s="1"/>
  <c r="H24" i="33" s="1"/>
  <c r="H25" i="33" s="1"/>
  <c r="H26" i="33" s="1"/>
  <c r="H27" i="33" s="1"/>
  <c r="H28" i="33" s="1"/>
  <c r="H29" i="33" s="1"/>
  <c r="H30" i="33" s="1"/>
  <c r="H31" i="33" s="1"/>
  <c r="H32" i="33" s="1"/>
  <c r="H33" i="33" s="1"/>
  <c r="H34" i="33" s="1"/>
  <c r="H35" i="33" s="1"/>
  <c r="H36" i="33" s="1"/>
  <c r="H37" i="33" s="1"/>
  <c r="H38" i="33" s="1"/>
  <c r="H39" i="33" s="1"/>
  <c r="H40" i="33" s="1"/>
  <c r="H41" i="33" s="1"/>
  <c r="H42" i="33" s="1"/>
  <c r="H43" i="33" s="1"/>
  <c r="H44" i="33" s="1"/>
  <c r="H45" i="33" s="1"/>
  <c r="H46" i="33" s="1"/>
  <c r="H47" i="33" s="1"/>
  <c r="H48" i="33" s="1"/>
  <c r="H49" i="33" s="1"/>
  <c r="H50" i="33" s="1"/>
  <c r="H51" i="33" s="1"/>
  <c r="H52" i="33" s="1"/>
  <c r="H53" i="33" s="1"/>
  <c r="M7" i="33"/>
  <c r="I8" i="34" s="1"/>
  <c r="D8" i="34" s="1"/>
  <c r="H7" i="33"/>
  <c r="J21" i="32"/>
  <c r="D21" i="32"/>
  <c r="J20" i="32"/>
  <c r="D20" i="32"/>
  <c r="J19" i="32"/>
  <c r="D19" i="32" s="1"/>
  <c r="J18" i="32"/>
  <c r="D18" i="32"/>
  <c r="J17" i="32"/>
  <c r="D17" i="32"/>
  <c r="J16" i="32"/>
  <c r="D16" i="32" s="1"/>
  <c r="J15" i="32"/>
  <c r="D15" i="32"/>
  <c r="J14" i="32"/>
  <c r="D14" i="32"/>
  <c r="I9" i="32"/>
  <c r="D9" i="32"/>
  <c r="I8" i="32"/>
  <c r="D8" i="32" s="1"/>
  <c r="G4" i="32"/>
  <c r="D4" i="32"/>
  <c r="G3" i="32"/>
  <c r="D3" i="32"/>
  <c r="D2" i="32"/>
  <c r="H54" i="31"/>
  <c r="G54" i="31"/>
  <c r="F54" i="31"/>
  <c r="M19" i="31"/>
  <c r="M18" i="31"/>
  <c r="M17" i="31"/>
  <c r="M16" i="31"/>
  <c r="M15" i="31"/>
  <c r="M14" i="31"/>
  <c r="M13" i="31"/>
  <c r="M12" i="31"/>
  <c r="M9" i="31"/>
  <c r="H9" i="31"/>
  <c r="H10" i="31" s="1"/>
  <c r="H11" i="31" s="1"/>
  <c r="H12" i="31" s="1"/>
  <c r="H13" i="31" s="1"/>
  <c r="H14" i="31" s="1"/>
  <c r="H15" i="31" s="1"/>
  <c r="H16" i="31" s="1"/>
  <c r="H17" i="31" s="1"/>
  <c r="H18" i="31" s="1"/>
  <c r="H19" i="31" s="1"/>
  <c r="H20" i="31" s="1"/>
  <c r="H21" i="31" s="1"/>
  <c r="H22" i="31" s="1"/>
  <c r="H23" i="31" s="1"/>
  <c r="H24" i="31" s="1"/>
  <c r="H25" i="31" s="1"/>
  <c r="H26" i="31" s="1"/>
  <c r="H27" i="31" s="1"/>
  <c r="H28" i="31" s="1"/>
  <c r="H29" i="31" s="1"/>
  <c r="H30" i="31" s="1"/>
  <c r="H31" i="31" s="1"/>
  <c r="H32" i="31" s="1"/>
  <c r="H33" i="31" s="1"/>
  <c r="H34" i="31" s="1"/>
  <c r="H35" i="31" s="1"/>
  <c r="H36" i="31" s="1"/>
  <c r="H37" i="31" s="1"/>
  <c r="H38" i="31" s="1"/>
  <c r="H39" i="31" s="1"/>
  <c r="H40" i="31" s="1"/>
  <c r="H41" i="31" s="1"/>
  <c r="H42" i="31" s="1"/>
  <c r="H43" i="31" s="1"/>
  <c r="H44" i="31" s="1"/>
  <c r="H45" i="31" s="1"/>
  <c r="H46" i="31" s="1"/>
  <c r="H47" i="31" s="1"/>
  <c r="H48" i="31" s="1"/>
  <c r="H49" i="31" s="1"/>
  <c r="H50" i="31" s="1"/>
  <c r="H51" i="31" s="1"/>
  <c r="H52" i="31" s="1"/>
  <c r="H53" i="31" s="1"/>
  <c r="M8" i="31"/>
  <c r="H8" i="31"/>
  <c r="M7" i="31"/>
  <c r="H7" i="31"/>
  <c r="J21" i="30"/>
  <c r="D21" i="30"/>
  <c r="J20" i="30"/>
  <c r="D20" i="30" s="1"/>
  <c r="J19" i="30"/>
  <c r="D19" i="30"/>
  <c r="J18" i="30"/>
  <c r="D18" i="30"/>
  <c r="J17" i="30"/>
  <c r="D17" i="30" s="1"/>
  <c r="J16" i="30"/>
  <c r="D16" i="30"/>
  <c r="J15" i="30"/>
  <c r="D15" i="30" s="1"/>
  <c r="J14" i="30"/>
  <c r="D14" i="30" s="1"/>
  <c r="I9" i="30"/>
  <c r="D9" i="30" s="1"/>
  <c r="I8" i="30"/>
  <c r="D8" i="30"/>
  <c r="G4" i="30"/>
  <c r="D4" i="30"/>
  <c r="G3" i="30"/>
  <c r="D3" i="30"/>
  <c r="D2" i="30"/>
  <c r="H54" i="29"/>
  <c r="G54" i="29"/>
  <c r="F54" i="29"/>
  <c r="M19" i="29"/>
  <c r="M18" i="29"/>
  <c r="M17" i="29"/>
  <c r="M16" i="29"/>
  <c r="M15" i="29"/>
  <c r="M14" i="29"/>
  <c r="M13" i="29"/>
  <c r="M12" i="29"/>
  <c r="M9" i="29"/>
  <c r="H9" i="29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H21" i="29" s="1"/>
  <c r="H22" i="29" s="1"/>
  <c r="H23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H40" i="29" s="1"/>
  <c r="H41" i="29" s="1"/>
  <c r="H42" i="29" s="1"/>
  <c r="H43" i="29" s="1"/>
  <c r="H44" i="29" s="1"/>
  <c r="H45" i="29" s="1"/>
  <c r="H46" i="29" s="1"/>
  <c r="H47" i="29" s="1"/>
  <c r="H48" i="29" s="1"/>
  <c r="H49" i="29" s="1"/>
  <c r="H50" i="29" s="1"/>
  <c r="H51" i="29" s="1"/>
  <c r="H52" i="29" s="1"/>
  <c r="H53" i="29" s="1"/>
  <c r="M8" i="29"/>
  <c r="H8" i="29"/>
  <c r="M7" i="29"/>
  <c r="H7" i="29"/>
  <c r="G4" i="28"/>
  <c r="D4" i="28"/>
  <c r="G3" i="28"/>
  <c r="D3" i="28"/>
  <c r="D2" i="28"/>
  <c r="G54" i="27"/>
  <c r="H54" i="27" s="1"/>
  <c r="F54" i="27"/>
  <c r="M19" i="27"/>
  <c r="J21" i="28" s="1"/>
  <c r="D21" i="28" s="1"/>
  <c r="M18" i="27"/>
  <c r="J20" i="28" s="1"/>
  <c r="D20" i="28" s="1"/>
  <c r="M17" i="27"/>
  <c r="J19" i="28" s="1"/>
  <c r="D19" i="28" s="1"/>
  <c r="M16" i="27"/>
  <c r="J18" i="28" s="1"/>
  <c r="D18" i="28" s="1"/>
  <c r="M15" i="27"/>
  <c r="J17" i="28" s="1"/>
  <c r="D17" i="28" s="1"/>
  <c r="M14" i="27"/>
  <c r="J16" i="28" s="1"/>
  <c r="D16" i="28" s="1"/>
  <c r="M13" i="27"/>
  <c r="J15" i="28" s="1"/>
  <c r="D15" i="28" s="1"/>
  <c r="M12" i="27"/>
  <c r="J14" i="28" s="1"/>
  <c r="D14" i="28" s="1"/>
  <c r="M9" i="27"/>
  <c r="M8" i="27"/>
  <c r="I9" i="28" s="1"/>
  <c r="D9" i="28" s="1"/>
  <c r="M7" i="27"/>
  <c r="I8" i="28" s="1"/>
  <c r="D8" i="28" s="1"/>
  <c r="D10" i="28" s="1"/>
  <c r="H7" i="27"/>
  <c r="H8" i="27" s="1"/>
  <c r="H9" i="27" s="1"/>
  <c r="H10" i="27" s="1"/>
  <c r="H11" i="27" s="1"/>
  <c r="H12" i="27" s="1"/>
  <c r="H13" i="27" s="1"/>
  <c r="H14" i="27" s="1"/>
  <c r="H15" i="27" s="1"/>
  <c r="H16" i="27" s="1"/>
  <c r="H17" i="27" s="1"/>
  <c r="H18" i="27" s="1"/>
  <c r="H19" i="27" s="1"/>
  <c r="H20" i="27" s="1"/>
  <c r="H21" i="27" s="1"/>
  <c r="H22" i="27" s="1"/>
  <c r="H23" i="27" s="1"/>
  <c r="H24" i="27" s="1"/>
  <c r="H25" i="27" s="1"/>
  <c r="H26" i="27" s="1"/>
  <c r="H27" i="27" s="1"/>
  <c r="H28" i="27" s="1"/>
  <c r="H29" i="27" s="1"/>
  <c r="H30" i="27" s="1"/>
  <c r="H31" i="27" s="1"/>
  <c r="H32" i="27" s="1"/>
  <c r="H33" i="27" s="1"/>
  <c r="H34" i="27" s="1"/>
  <c r="H35" i="27" s="1"/>
  <c r="H36" i="27" s="1"/>
  <c r="H37" i="27" s="1"/>
  <c r="H38" i="27" s="1"/>
  <c r="H39" i="27" s="1"/>
  <c r="H40" i="27" s="1"/>
  <c r="H41" i="27" s="1"/>
  <c r="H42" i="27" s="1"/>
  <c r="H43" i="27" s="1"/>
  <c r="H44" i="27" s="1"/>
  <c r="H45" i="27" s="1"/>
  <c r="H46" i="27" s="1"/>
  <c r="H47" i="27" s="1"/>
  <c r="H48" i="27" s="1"/>
  <c r="H49" i="27" s="1"/>
  <c r="H50" i="27" s="1"/>
  <c r="H51" i="27" s="1"/>
  <c r="H52" i="27" s="1"/>
  <c r="H53" i="27" s="1"/>
  <c r="J21" i="26"/>
  <c r="D21" i="26" s="1"/>
  <c r="J20" i="26"/>
  <c r="D20" i="26" s="1"/>
  <c r="J19" i="26"/>
  <c r="D19" i="26"/>
  <c r="J18" i="26"/>
  <c r="D18" i="26" s="1"/>
  <c r="J17" i="26"/>
  <c r="D17" i="26" s="1"/>
  <c r="J16" i="26"/>
  <c r="D16" i="26"/>
  <c r="J15" i="26"/>
  <c r="D15" i="26" s="1"/>
  <c r="J14" i="26"/>
  <c r="D14" i="26" s="1"/>
  <c r="I9" i="26"/>
  <c r="D9" i="26" s="1"/>
  <c r="I8" i="26"/>
  <c r="D8" i="26" s="1"/>
  <c r="D10" i="26" s="1"/>
  <c r="G4" i="26"/>
  <c r="D4" i="26"/>
  <c r="G3" i="26"/>
  <c r="D3" i="26"/>
  <c r="D2" i="26"/>
  <c r="H54" i="25"/>
  <c r="G54" i="25"/>
  <c r="F54" i="25"/>
  <c r="M19" i="25"/>
  <c r="M18" i="25"/>
  <c r="M17" i="25"/>
  <c r="M16" i="25"/>
  <c r="M15" i="25"/>
  <c r="M14" i="25"/>
  <c r="M13" i="25"/>
  <c r="M12" i="25"/>
  <c r="M9" i="25"/>
  <c r="M8" i="25"/>
  <c r="H8" i="25"/>
  <c r="H9" i="25" s="1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H26" i="25" s="1"/>
  <c r="H27" i="25" s="1"/>
  <c r="H28" i="25" s="1"/>
  <c r="H29" i="25" s="1"/>
  <c r="H30" i="25" s="1"/>
  <c r="H31" i="25" s="1"/>
  <c r="H32" i="25" s="1"/>
  <c r="H33" i="25" s="1"/>
  <c r="H34" i="25" s="1"/>
  <c r="H35" i="25" s="1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M7" i="25"/>
  <c r="H7" i="25"/>
  <c r="J21" i="24"/>
  <c r="D21" i="24" s="1"/>
  <c r="J20" i="24"/>
  <c r="D20" i="24"/>
  <c r="J19" i="24"/>
  <c r="D19" i="24" s="1"/>
  <c r="J18" i="24"/>
  <c r="D18" i="24"/>
  <c r="J17" i="24"/>
  <c r="D17" i="24"/>
  <c r="J16" i="24"/>
  <c r="D16" i="24" s="1"/>
  <c r="J15" i="24"/>
  <c r="D15" i="24"/>
  <c r="J14" i="24"/>
  <c r="D14" i="24" s="1"/>
  <c r="I9" i="24"/>
  <c r="D9" i="24"/>
  <c r="I8" i="24"/>
  <c r="D8" i="24" s="1"/>
  <c r="D10" i="24" s="1"/>
  <c r="G4" i="24"/>
  <c r="D4" i="24"/>
  <c r="G3" i="24"/>
  <c r="D3" i="24"/>
  <c r="D2" i="24"/>
  <c r="H54" i="23"/>
  <c r="G54" i="23"/>
  <c r="F54" i="23"/>
  <c r="M19" i="23"/>
  <c r="M18" i="23"/>
  <c r="M17" i="23"/>
  <c r="M16" i="23"/>
  <c r="M15" i="23"/>
  <c r="M14" i="23"/>
  <c r="M13" i="23"/>
  <c r="M12" i="23"/>
  <c r="M9" i="23"/>
  <c r="H9" i="23"/>
  <c r="H10" i="23" s="1"/>
  <c r="H11" i="23" s="1"/>
  <c r="H12" i="23" s="1"/>
  <c r="H13" i="23" s="1"/>
  <c r="H14" i="23" s="1"/>
  <c r="H15" i="23" s="1"/>
  <c r="H16" i="23" s="1"/>
  <c r="H17" i="23" s="1"/>
  <c r="H18" i="23" s="1"/>
  <c r="H19" i="23" s="1"/>
  <c r="H20" i="23" s="1"/>
  <c r="H21" i="23" s="1"/>
  <c r="H22" i="23" s="1"/>
  <c r="H23" i="23" s="1"/>
  <c r="H24" i="23" s="1"/>
  <c r="H25" i="23" s="1"/>
  <c r="H26" i="23" s="1"/>
  <c r="H27" i="23" s="1"/>
  <c r="H28" i="23" s="1"/>
  <c r="H29" i="23" s="1"/>
  <c r="H30" i="23" s="1"/>
  <c r="H31" i="23" s="1"/>
  <c r="H32" i="23" s="1"/>
  <c r="H33" i="23" s="1"/>
  <c r="H34" i="23" s="1"/>
  <c r="H35" i="23" s="1"/>
  <c r="H36" i="23" s="1"/>
  <c r="H37" i="23" s="1"/>
  <c r="H38" i="23" s="1"/>
  <c r="H39" i="23" s="1"/>
  <c r="H40" i="23" s="1"/>
  <c r="H41" i="23" s="1"/>
  <c r="H42" i="23" s="1"/>
  <c r="H43" i="23" s="1"/>
  <c r="H44" i="23" s="1"/>
  <c r="H45" i="23" s="1"/>
  <c r="H46" i="23" s="1"/>
  <c r="H47" i="23" s="1"/>
  <c r="H48" i="23" s="1"/>
  <c r="H49" i="23" s="1"/>
  <c r="H50" i="23" s="1"/>
  <c r="H51" i="23" s="1"/>
  <c r="H52" i="23" s="1"/>
  <c r="H53" i="23" s="1"/>
  <c r="M8" i="23"/>
  <c r="H8" i="23"/>
  <c r="M7" i="23"/>
  <c r="H7" i="23"/>
  <c r="G4" i="22"/>
  <c r="D4" i="22"/>
  <c r="G3" i="22"/>
  <c r="D3" i="22"/>
  <c r="D2" i="22"/>
  <c r="G54" i="21"/>
  <c r="F54" i="21"/>
  <c r="H54" i="21" s="1"/>
  <c r="M19" i="21"/>
  <c r="J21" i="22" s="1"/>
  <c r="D21" i="22" s="1"/>
  <c r="M18" i="21"/>
  <c r="J20" i="22" s="1"/>
  <c r="D20" i="22" s="1"/>
  <c r="M17" i="21"/>
  <c r="J19" i="22" s="1"/>
  <c r="D19" i="22" s="1"/>
  <c r="M16" i="21"/>
  <c r="J18" i="22" s="1"/>
  <c r="D18" i="22" s="1"/>
  <c r="M15" i="21"/>
  <c r="J17" i="22" s="1"/>
  <c r="D17" i="22" s="1"/>
  <c r="M14" i="21"/>
  <c r="J16" i="22" s="1"/>
  <c r="D16" i="22" s="1"/>
  <c r="M13" i="21"/>
  <c r="J15" i="22" s="1"/>
  <c r="D15" i="22" s="1"/>
  <c r="M12" i="21"/>
  <c r="J14" i="22" s="1"/>
  <c r="D14" i="22" s="1"/>
  <c r="M9" i="21"/>
  <c r="M8" i="21"/>
  <c r="I9" i="22" s="1"/>
  <c r="D9" i="22" s="1"/>
  <c r="M7" i="21"/>
  <c r="I8" i="22" s="1"/>
  <c r="D8" i="22" s="1"/>
  <c r="D10" i="22" s="1"/>
  <c r="H7" i="21"/>
  <c r="H8" i="21" s="1"/>
  <c r="H9" i="21" s="1"/>
  <c r="H10" i="21" s="1"/>
  <c r="H11" i="21" s="1"/>
  <c r="H12" i="21" s="1"/>
  <c r="H13" i="21" s="1"/>
  <c r="H14" i="21" s="1"/>
  <c r="H15" i="21" s="1"/>
  <c r="H16" i="21" s="1"/>
  <c r="H17" i="21" s="1"/>
  <c r="H18" i="21" s="1"/>
  <c r="H19" i="21" s="1"/>
  <c r="H20" i="21" s="1"/>
  <c r="H21" i="21" s="1"/>
  <c r="H22" i="21" s="1"/>
  <c r="H23" i="21" s="1"/>
  <c r="H24" i="21" s="1"/>
  <c r="H25" i="21" s="1"/>
  <c r="H26" i="21" s="1"/>
  <c r="H27" i="21" s="1"/>
  <c r="H28" i="21" s="1"/>
  <c r="H29" i="21" s="1"/>
  <c r="H30" i="21" s="1"/>
  <c r="H31" i="21" s="1"/>
  <c r="H32" i="21" s="1"/>
  <c r="H33" i="21" s="1"/>
  <c r="H34" i="21" s="1"/>
  <c r="H35" i="21" s="1"/>
  <c r="H36" i="21" s="1"/>
  <c r="H37" i="21" s="1"/>
  <c r="H38" i="21" s="1"/>
  <c r="H39" i="21" s="1"/>
  <c r="H40" i="21" s="1"/>
  <c r="H41" i="21" s="1"/>
  <c r="H42" i="21" s="1"/>
  <c r="H43" i="21" s="1"/>
  <c r="H44" i="21" s="1"/>
  <c r="H45" i="21" s="1"/>
  <c r="H46" i="21" s="1"/>
  <c r="H47" i="21" s="1"/>
  <c r="H48" i="21" s="1"/>
  <c r="H49" i="21" s="1"/>
  <c r="H50" i="21" s="1"/>
  <c r="H51" i="21" s="1"/>
  <c r="H52" i="21" s="1"/>
  <c r="H53" i="21" s="1"/>
  <c r="M12" i="19"/>
  <c r="J14" i="20" s="1"/>
  <c r="D14" i="20" s="1"/>
  <c r="G4" i="20"/>
  <c r="D4" i="20"/>
  <c r="G3" i="20"/>
  <c r="D3" i="20"/>
  <c r="D2" i="20"/>
  <c r="G54" i="19"/>
  <c r="F54" i="19"/>
  <c r="M19" i="19"/>
  <c r="J21" i="20" s="1"/>
  <c r="D21" i="20" s="1"/>
  <c r="M18" i="19"/>
  <c r="J20" i="20" s="1"/>
  <c r="D20" i="20" s="1"/>
  <c r="M17" i="19"/>
  <c r="J19" i="20" s="1"/>
  <c r="D19" i="20" s="1"/>
  <c r="M16" i="19"/>
  <c r="J18" i="20" s="1"/>
  <c r="D18" i="20" s="1"/>
  <c r="M15" i="19"/>
  <c r="J17" i="20" s="1"/>
  <c r="D17" i="20" s="1"/>
  <c r="M14" i="19"/>
  <c r="J16" i="20" s="1"/>
  <c r="D16" i="20" s="1"/>
  <c r="M13" i="19"/>
  <c r="J15" i="20" s="1"/>
  <c r="D15" i="20" s="1"/>
  <c r="M8" i="19"/>
  <c r="I9" i="20" s="1"/>
  <c r="D9" i="20" s="1"/>
  <c r="M7" i="19"/>
  <c r="I8" i="20" s="1"/>
  <c r="D8" i="20" s="1"/>
  <c r="H7" i="19"/>
  <c r="H8" i="19" s="1"/>
  <c r="H9" i="19" s="1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H49" i="19" s="1"/>
  <c r="H50" i="19" s="1"/>
  <c r="H51" i="19" s="1"/>
  <c r="H52" i="19" s="1"/>
  <c r="H53" i="19" s="1"/>
  <c r="G4" i="18"/>
  <c r="D4" i="18"/>
  <c r="G3" i="18"/>
  <c r="D3" i="18"/>
  <c r="D2" i="18"/>
  <c r="G54" i="17"/>
  <c r="F54" i="17"/>
  <c r="H54" i="17" s="1"/>
  <c r="M19" i="17"/>
  <c r="J21" i="18" s="1"/>
  <c r="D21" i="18" s="1"/>
  <c r="M18" i="17"/>
  <c r="J20" i="18" s="1"/>
  <c r="D20" i="18" s="1"/>
  <c r="M17" i="17"/>
  <c r="J19" i="18" s="1"/>
  <c r="D19" i="18" s="1"/>
  <c r="M16" i="17"/>
  <c r="J18" i="18" s="1"/>
  <c r="D18" i="18" s="1"/>
  <c r="M15" i="17"/>
  <c r="J17" i="18" s="1"/>
  <c r="D17" i="18" s="1"/>
  <c r="M14" i="17"/>
  <c r="J16" i="18" s="1"/>
  <c r="D16" i="18" s="1"/>
  <c r="M13" i="17"/>
  <c r="J15" i="18" s="1"/>
  <c r="D15" i="18" s="1"/>
  <c r="M12" i="17"/>
  <c r="J14" i="18" s="1"/>
  <c r="D14" i="18" s="1"/>
  <c r="M8" i="17"/>
  <c r="I9" i="18" s="1"/>
  <c r="D9" i="18" s="1"/>
  <c r="M7" i="17"/>
  <c r="I8" i="18" s="1"/>
  <c r="D8" i="18" s="1"/>
  <c r="H7" i="17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D10" i="32" l="1"/>
  <c r="D23" i="28"/>
  <c r="I10" i="28" s="1"/>
  <c r="D23" i="26"/>
  <c r="I10" i="26" s="1"/>
  <c r="D23" i="22"/>
  <c r="I10" i="22" s="1"/>
  <c r="D10" i="18"/>
  <c r="D23" i="36"/>
  <c r="I10" i="36" s="1"/>
  <c r="D23" i="34"/>
  <c r="I10" i="34" s="1"/>
  <c r="D10" i="34"/>
  <c r="D23" i="32"/>
  <c r="I10" i="32" s="1"/>
  <c r="D23" i="30"/>
  <c r="I10" i="30" s="1"/>
  <c r="D10" i="30"/>
  <c r="D23" i="24"/>
  <c r="I10" i="24" s="1"/>
  <c r="H54" i="19"/>
  <c r="D23" i="20"/>
  <c r="I10" i="20" s="1"/>
  <c r="D10" i="20"/>
  <c r="D23" i="18"/>
  <c r="I10" i="18" s="1"/>
  <c r="M12" i="6"/>
  <c r="M13" i="6"/>
  <c r="M9" i="6"/>
  <c r="M8" i="6"/>
  <c r="M7" i="6"/>
  <c r="G4" i="7" l="1"/>
  <c r="G3" i="7"/>
  <c r="D4" i="7"/>
  <c r="D3" i="7"/>
  <c r="D2" i="7"/>
  <c r="M15" i="6"/>
  <c r="F54" i="6" l="1"/>
  <c r="G54" i="6"/>
  <c r="D8" i="7"/>
  <c r="I9" i="7"/>
  <c r="D9" i="7" s="1"/>
  <c r="J14" i="7"/>
  <c r="D14" i="7" s="1"/>
  <c r="J15" i="7"/>
  <c r="D15" i="7" s="1"/>
  <c r="M14" i="6"/>
  <c r="J16" i="7" s="1"/>
  <c r="D16" i="7" s="1"/>
  <c r="J17" i="7"/>
  <c r="D17" i="7" s="1"/>
  <c r="M16" i="6"/>
  <c r="J18" i="7" s="1"/>
  <c r="D18" i="7" s="1"/>
  <c r="M17" i="6"/>
  <c r="J19" i="7" s="1"/>
  <c r="D19" i="7" s="1"/>
  <c r="M18" i="6"/>
  <c r="J20" i="7" s="1"/>
  <c r="D20" i="7" s="1"/>
  <c r="M19" i="6"/>
  <c r="J21" i="7" s="1"/>
  <c r="D21" i="7" s="1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D10" i="7" l="1"/>
  <c r="D23" i="7"/>
  <c r="I10" i="7" s="1"/>
  <c r="H54" i="6"/>
</calcChain>
</file>

<file path=xl/sharedStrings.xml><?xml version="1.0" encoding="utf-8"?>
<sst xmlns="http://schemas.openxmlformats.org/spreadsheetml/2006/main" count="843" uniqueCount="74">
  <si>
    <t>収入の部</t>
    <rPh sb="0" eb="2">
      <t>シュウニュウ</t>
    </rPh>
    <rPh sb="3" eb="4">
      <t>ブ</t>
    </rPh>
    <phoneticPr fontId="2"/>
  </si>
  <si>
    <t>合　　　計</t>
    <rPh sb="0" eb="1">
      <t>ゴウ</t>
    </rPh>
    <rPh sb="4" eb="5">
      <t>ケイ</t>
    </rPh>
    <phoneticPr fontId="2"/>
  </si>
  <si>
    <t>支出の部</t>
    <rPh sb="0" eb="2">
      <t>シシュツ</t>
    </rPh>
    <rPh sb="3" eb="4">
      <t>ブ</t>
    </rPh>
    <phoneticPr fontId="2"/>
  </si>
  <si>
    <t>月日</t>
    <rPh sb="0" eb="2">
      <t>ツキヒ</t>
    </rPh>
    <phoneticPr fontId="2"/>
  </si>
  <si>
    <t>摘　　　　　要</t>
    <rPh sb="0" eb="7">
      <t>テキヨウ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</si>
  <si>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</si>
  <si>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1">
      <t>シ</t>
    </rPh>
    <rPh sb="1" eb="2">
      <t>デ</t>
    </rPh>
    <rPh sb="2" eb="4">
      <t>キンガク</t>
    </rPh>
    <phoneticPr fontId="2"/>
  </si>
  <si>
    <t>差引残高</t>
    <rPh sb="0" eb="2">
      <t>サシヒ</t>
    </rPh>
    <rPh sb="2" eb="4">
      <t>ザンダカ</t>
    </rPh>
    <phoneticPr fontId="2"/>
  </si>
  <si>
    <t>科目名</t>
    <rPh sb="0" eb="2">
      <t>カモク</t>
    </rPh>
    <rPh sb="2" eb="3">
      <t>メイ</t>
    </rPh>
    <phoneticPr fontId="2"/>
  </si>
  <si>
    <t>金額</t>
    <rPh sb="0" eb="2">
      <t>キンガク</t>
    </rPh>
    <phoneticPr fontId="2"/>
  </si>
  <si>
    <t>宿泊費</t>
    <rPh sb="0" eb="3">
      <t>シュクハクヒ</t>
    </rPh>
    <phoneticPr fontId="2"/>
  </si>
  <si>
    <t>諸費</t>
    <rPh sb="0" eb="2">
      <t>ショヒ</t>
    </rPh>
    <phoneticPr fontId="2"/>
  </si>
  <si>
    <t>令和　　年度　合宿・遠征事業　収支精算書【小事業】</t>
    <rPh sb="0" eb="2">
      <t>レイワ</t>
    </rPh>
    <rPh sb="4" eb="6">
      <t>ネンド</t>
    </rPh>
    <rPh sb="7" eb="9">
      <t>ガッシュク</t>
    </rPh>
    <rPh sb="10" eb="12">
      <t>エンセイ</t>
    </rPh>
    <rPh sb="12" eb="14">
      <t>ジギョウ</t>
    </rPh>
    <rPh sb="15" eb="17">
      <t>シュウシ</t>
    </rPh>
    <rPh sb="17" eb="19">
      <t>セイサン</t>
    </rPh>
    <rPh sb="19" eb="20">
      <t>ショ</t>
    </rPh>
    <rPh sb="21" eb="24">
      <t>ショウジギョウ</t>
    </rPh>
    <phoneticPr fontId="2"/>
  </si>
  <si>
    <t>内訳書No</t>
    <rPh sb="0" eb="3">
      <t>ウチワケショ</t>
    </rPh>
    <phoneticPr fontId="26"/>
  </si>
  <si>
    <t>　</t>
    <phoneticPr fontId="26"/>
  </si>
  <si>
    <t>種別</t>
    <rPh sb="0" eb="2">
      <t>シュベツ</t>
    </rPh>
    <phoneticPr fontId="26"/>
  </si>
  <si>
    <t>場所</t>
    <rPh sb="0" eb="2">
      <t>バショ</t>
    </rPh>
    <phoneticPr fontId="26"/>
  </si>
  <si>
    <t>記載責任者</t>
    <rPh sb="0" eb="2">
      <t>キサイ</t>
    </rPh>
    <rPh sb="2" eb="5">
      <t>セキニンシャ</t>
    </rPh>
    <phoneticPr fontId="26"/>
  </si>
  <si>
    <t>科目</t>
    <rPh sb="0" eb="1">
      <t>カ</t>
    </rPh>
    <rPh sb="1" eb="2">
      <t>メ</t>
    </rPh>
    <phoneticPr fontId="2"/>
  </si>
  <si>
    <t>内訳</t>
    <rPh sb="0" eb="1">
      <t>ウチ</t>
    </rPh>
    <rPh sb="1" eb="2">
      <t>ヤク</t>
    </rPh>
    <phoneticPr fontId="2"/>
  </si>
  <si>
    <t>金額計算</t>
    <rPh sb="0" eb="2">
      <t>キンガク</t>
    </rPh>
    <rPh sb="2" eb="4">
      <t>ケイサン</t>
    </rPh>
    <phoneticPr fontId="26"/>
  </si>
  <si>
    <t>旅費</t>
    <rPh sb="0" eb="2">
      <t>リョヒ</t>
    </rPh>
    <phoneticPr fontId="2"/>
  </si>
  <si>
    <t>交通費</t>
    <rPh sb="0" eb="3">
      <t>コウツウヒ</t>
    </rPh>
    <phoneticPr fontId="2"/>
  </si>
  <si>
    <t>報償費（謝金）</t>
    <rPh sb="0" eb="2">
      <t>ホウショウ</t>
    </rPh>
    <rPh sb="2" eb="3">
      <t>ヒ</t>
    </rPh>
    <rPh sb="4" eb="6">
      <t>シャキン</t>
    </rPh>
    <phoneticPr fontId="2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</si>
  <si>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2"/>
  </si>
  <si>
    <t>役務費</t>
    <rPh sb="0" eb="2">
      <t>エキム</t>
    </rPh>
    <rPh sb="2" eb="3">
      <t>ヒ</t>
    </rPh>
    <phoneticPr fontId="2"/>
  </si>
  <si>
    <t>使用料及び
賃借料</t>
    <rPh sb="0" eb="3">
      <t>シヨウリョウ</t>
    </rPh>
    <rPh sb="3" eb="4">
      <t>オヨ</t>
    </rPh>
    <rPh sb="6" eb="9">
      <t>チンシャクリョウ</t>
    </rPh>
    <phoneticPr fontId="2"/>
  </si>
  <si>
    <t>その他</t>
    <rPh sb="2" eb="3">
      <t>タ</t>
    </rPh>
    <phoneticPr fontId="2"/>
  </si>
  <si>
    <t>需用費（消耗品）</t>
    <rPh sb="0" eb="3">
      <t>ジュヨウヒ</t>
    </rPh>
    <rPh sb="4" eb="6">
      <t>ショウモウ</t>
    </rPh>
    <rPh sb="6" eb="7">
      <t>ヒン</t>
    </rPh>
    <phoneticPr fontId="2"/>
  </si>
  <si>
    <t>その他</t>
    <rPh sb="2" eb="3">
      <t>ホカ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</si>
  <si>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</si>
  <si>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</si>
  <si>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</si>
  <si>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宿泊代</t>
    <rPh sb="0" eb="3">
      <t>シュクハクダイ</t>
    </rPh>
    <phoneticPr fontId="2"/>
  </si>
  <si>
    <t>報償費</t>
    <rPh sb="0" eb="2">
      <t>ホウショウ</t>
    </rPh>
    <rPh sb="2" eb="3">
      <t>ヒ</t>
    </rPh>
    <phoneticPr fontId="2"/>
  </si>
  <si>
    <t>謝金（源泉所得税含む）</t>
    <rPh sb="0" eb="2">
      <t>シャキン</t>
    </rPh>
    <rPh sb="3" eb="5">
      <t>ゲンセン</t>
    </rPh>
    <rPh sb="5" eb="7">
      <t>ショトク</t>
    </rPh>
    <rPh sb="7" eb="8">
      <t>ゼイ</t>
    </rPh>
    <rPh sb="8" eb="9">
      <t>フク</t>
    </rPh>
    <phoneticPr fontId="2"/>
  </si>
  <si>
    <t>需用費</t>
    <rPh sb="0" eb="3">
      <t>ジュヨウヒ</t>
    </rPh>
    <phoneticPr fontId="2"/>
  </si>
  <si>
    <t>事業に必要な消耗品、ガソリン代、事務用品、感染症対策用品　等</t>
    <rPh sb="0" eb="2">
      <t>ジギョウ</t>
    </rPh>
    <rPh sb="3" eb="5">
      <t>ヒツヨウ</t>
    </rPh>
    <rPh sb="6" eb="8">
      <t>ショウモウ</t>
    </rPh>
    <rPh sb="8" eb="9">
      <t>ヒン</t>
    </rPh>
    <rPh sb="14" eb="15">
      <t>ダイ</t>
    </rPh>
    <rPh sb="16" eb="18">
      <t>ジム</t>
    </rPh>
    <rPh sb="18" eb="20">
      <t>ヨウヒン</t>
    </rPh>
    <rPh sb="21" eb="24">
      <t>カンセンショウ</t>
    </rPh>
    <rPh sb="24" eb="26">
      <t>タイサク</t>
    </rPh>
    <rPh sb="26" eb="28">
      <t>ヨウヒン</t>
    </rPh>
    <rPh sb="29" eb="30">
      <t>トウ</t>
    </rPh>
    <phoneticPr fontId="2"/>
  </si>
  <si>
    <t>バス代、航空運賃、フェリー料金　等</t>
    <rPh sb="2" eb="3">
      <t>ダイ</t>
    </rPh>
    <rPh sb="4" eb="6">
      <t>コウクウ</t>
    </rPh>
    <rPh sb="6" eb="8">
      <t>ウンチン</t>
    </rPh>
    <rPh sb="13" eb="15">
      <t>リョウキン</t>
    </rPh>
    <rPh sb="16" eb="17">
      <t>トウ</t>
    </rPh>
    <phoneticPr fontId="2"/>
  </si>
  <si>
    <t>諸費</t>
    <rPh sb="0" eb="2">
      <t>ショヒ</t>
    </rPh>
    <phoneticPr fontId="2"/>
  </si>
  <si>
    <t>飲料、補食費、弁当代　等</t>
    <rPh sb="0" eb="2">
      <t>インリョウ</t>
    </rPh>
    <rPh sb="3" eb="4">
      <t>ホ</t>
    </rPh>
    <rPh sb="4" eb="6">
      <t>ショクヒ</t>
    </rPh>
    <rPh sb="7" eb="9">
      <t>ベントウ</t>
    </rPh>
    <rPh sb="9" eb="10">
      <t>ダイ</t>
    </rPh>
    <rPh sb="11" eb="12">
      <t>トウ</t>
    </rPh>
    <phoneticPr fontId="2"/>
  </si>
  <si>
    <t>役務費</t>
    <rPh sb="0" eb="2">
      <t>エキム</t>
    </rPh>
    <rPh sb="2" eb="3">
      <t>ヒ</t>
    </rPh>
    <phoneticPr fontId="2"/>
  </si>
  <si>
    <t>郵便料、運送料、保険料、振込手数料　等</t>
    <rPh sb="0" eb="2">
      <t>ユウビン</t>
    </rPh>
    <rPh sb="2" eb="3">
      <t>リョウ</t>
    </rPh>
    <rPh sb="4" eb="6">
      <t>ウンソウ</t>
    </rPh>
    <rPh sb="6" eb="7">
      <t>リョウ</t>
    </rPh>
    <rPh sb="8" eb="11">
      <t>ホケンリョウ</t>
    </rPh>
    <rPh sb="12" eb="14">
      <t>フリコミ</t>
    </rPh>
    <rPh sb="14" eb="17">
      <t>テスウリョウ</t>
    </rPh>
    <rPh sb="18" eb="19">
      <t>トウ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</si>
  <si>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</si>
  <si>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（科目内容）</t>
    <rPh sb="1" eb="3">
      <t>カモク</t>
    </rPh>
    <rPh sb="3" eb="5">
      <t>ナイヨウ</t>
    </rPh>
    <phoneticPr fontId="2"/>
  </si>
  <si>
    <t>車両借上げ料（レンタカー代）、高速道路使用料、会場借上げ料、リフト代　等</t>
    <rPh sb="0" eb="2">
      <t>シャリョウ</t>
    </rPh>
    <rPh sb="2" eb="4">
      <t>カリア</t>
    </rPh>
    <rPh sb="5" eb="6">
      <t>リョウ</t>
    </rPh>
    <rPh sb="12" eb="13">
      <t>ダイ</t>
    </rPh>
    <rPh sb="15" eb="17">
      <t>コウソク</t>
    </rPh>
    <rPh sb="17" eb="19">
      <t>ドウロ</t>
    </rPh>
    <rPh sb="19" eb="22">
      <t>シヨウリョウ</t>
    </rPh>
    <rPh sb="23" eb="25">
      <t>カイジョウ</t>
    </rPh>
    <rPh sb="25" eb="27">
      <t>カリア</t>
    </rPh>
    <rPh sb="28" eb="29">
      <t>リョウ</t>
    </rPh>
    <rPh sb="33" eb="34">
      <t>ダイ</t>
    </rPh>
    <rPh sb="35" eb="36">
      <t>トウ</t>
    </rPh>
    <phoneticPr fontId="2"/>
  </si>
  <si>
    <t>その他</t>
    <rPh sb="2" eb="3">
      <t>タ</t>
    </rPh>
    <phoneticPr fontId="2"/>
  </si>
  <si>
    <t>需用費（ガソリン代）</t>
    <rPh sb="0" eb="3">
      <t>ジュヨウヒ</t>
    </rPh>
    <rPh sb="8" eb="9">
      <t>ダイ</t>
    </rPh>
    <phoneticPr fontId="2"/>
  </si>
  <si>
    <t>諸費（昼食代）</t>
    <rPh sb="0" eb="1">
      <t>ショ</t>
    </rPh>
    <rPh sb="1" eb="2">
      <t>ヒ</t>
    </rPh>
    <rPh sb="3" eb="5">
      <t>チュウショク</t>
    </rPh>
    <rPh sb="5" eb="6">
      <t>ダイ</t>
    </rPh>
    <phoneticPr fontId="2"/>
  </si>
  <si>
    <t>使用料（高速代）富山～練馬</t>
    <rPh sb="0" eb="2">
      <t>シヨウ</t>
    </rPh>
    <rPh sb="2" eb="3">
      <t>リョウ</t>
    </rPh>
    <rPh sb="4" eb="7">
      <t>コウソクダイ</t>
    </rPh>
    <rPh sb="8" eb="10">
      <t>トヤマ</t>
    </rPh>
    <rPh sb="11" eb="13">
      <t>ネリマ</t>
    </rPh>
    <phoneticPr fontId="2"/>
  </si>
  <si>
    <t>使用料（高速代）練馬～富山</t>
    <rPh sb="0" eb="2">
      <t>シヨウ</t>
    </rPh>
    <rPh sb="2" eb="3">
      <t>リョウ</t>
    </rPh>
    <rPh sb="4" eb="7">
      <t>コウソクダイ</t>
    </rPh>
    <rPh sb="8" eb="10">
      <t>ネリマ</t>
    </rPh>
    <rPh sb="11" eb="13">
      <t>トヤマ</t>
    </rPh>
    <phoneticPr fontId="2"/>
  </si>
  <si>
    <t>令和　　年度　合宿・遠征事業　出納簿【小事業】</t>
    <rPh sb="0" eb="2">
      <t>レイワ</t>
    </rPh>
    <rPh sb="4" eb="6">
      <t>ネンド</t>
    </rPh>
    <rPh sb="7" eb="9">
      <t>ガッシュク</t>
    </rPh>
    <rPh sb="10" eb="12">
      <t>エンセイ</t>
    </rPh>
    <rPh sb="12" eb="14">
      <t>ジギョウ</t>
    </rPh>
    <rPh sb="15" eb="18">
      <t>スイトウボ</t>
    </rPh>
    <rPh sb="19" eb="22">
      <t>ショウジギョウ</t>
    </rPh>
    <phoneticPr fontId="2"/>
  </si>
  <si>
    <t>日にち</t>
    <rPh sb="0" eb="1">
      <t>ヒ</t>
    </rPh>
    <phoneticPr fontId="26"/>
  </si>
  <si>
    <t>5/1～5/5</t>
    <phoneticPr fontId="2"/>
  </si>
  <si>
    <t>↓↓関数が入っています↓↓</t>
    <rPh sb="2" eb="4">
      <t>カンスウ</t>
    </rPh>
    <rPh sb="5" eb="6">
      <t>ハイ</t>
    </rPh>
    <phoneticPr fontId="2"/>
  </si>
  <si>
    <t>東京体育館</t>
    <rPh sb="0" eb="2">
      <t>トウキョウ</t>
    </rPh>
    <rPh sb="2" eb="5">
      <t>タイイクカン</t>
    </rPh>
    <phoneticPr fontId="2"/>
  </si>
  <si>
    <t>富山太郎</t>
    <rPh sb="0" eb="2">
      <t>トヤマ</t>
    </rPh>
    <rPh sb="2" eb="4">
      <t>タロウ</t>
    </rPh>
    <phoneticPr fontId="2"/>
  </si>
  <si>
    <t>少年女子</t>
    <rPh sb="0" eb="2">
      <t>ショウネン</t>
    </rPh>
    <rPh sb="2" eb="4">
      <t>ジョシ</t>
    </rPh>
    <phoneticPr fontId="2"/>
  </si>
  <si>
    <t>科目
№</t>
    <rPh sb="0" eb="2">
      <t>カモク</t>
    </rPh>
    <phoneticPr fontId="2"/>
  </si>
  <si>
    <t>領収書
No.</t>
    <rPh sb="0" eb="3">
      <t>リョウシュウショ</t>
    </rPh>
    <phoneticPr fontId="2"/>
  </si>
  <si>
    <t>科目
No.</t>
    <rPh sb="0" eb="2">
      <t>カモク</t>
    </rPh>
    <phoneticPr fontId="2"/>
  </si>
  <si>
    <t>宿泊費（5名×4泊）</t>
    <rPh sb="0" eb="3">
      <t>シュクハクヒ</t>
    </rPh>
    <rPh sb="5" eb="6">
      <t>メイ</t>
    </rPh>
    <rPh sb="8" eb="9">
      <t>ハク</t>
    </rPh>
    <phoneticPr fontId="2"/>
  </si>
  <si>
    <t>使用料（バス借用代）5日間</t>
    <rPh sb="0" eb="2">
      <t>シヨウ</t>
    </rPh>
    <rPh sb="2" eb="3">
      <t>リョウ</t>
    </rPh>
    <rPh sb="6" eb="8">
      <t>シャクヨウ</t>
    </rPh>
    <rPh sb="8" eb="9">
      <t>ダイ</t>
    </rPh>
    <rPh sb="11" eb="13">
      <t>ニチカン</t>
    </rPh>
    <phoneticPr fontId="2"/>
  </si>
  <si>
    <t>科目No入力表</t>
    <rPh sb="0" eb="2">
      <t>カモク</t>
    </rPh>
    <rPh sb="4" eb="6">
      <t>ニュウリョク</t>
    </rPh>
    <rPh sb="6" eb="7">
      <t>ヒョウ</t>
    </rPh>
    <phoneticPr fontId="2"/>
  </si>
  <si>
    <t>↓↓出納簿からデータがとぶ</t>
    <rPh sb="2" eb="5">
      <t>スイトウボ</t>
    </rPh>
    <phoneticPr fontId="2"/>
  </si>
  <si>
    <t>県スポ協補助金</t>
  </si>
  <si>
    <t>県スポ協補助金</t>
    <rPh sb="4" eb="7">
      <t>ホジョキン</t>
    </rPh>
    <phoneticPr fontId="2"/>
  </si>
  <si>
    <t>団体負担金・その他</t>
    <rPh sb="0" eb="5">
      <t>ダンタイフタンキン</t>
    </rPh>
    <rPh sb="8" eb="9">
      <t>タ</t>
    </rPh>
    <phoneticPr fontId="2"/>
  </si>
  <si>
    <t>団体負担金・その他</t>
    <rPh sb="0" eb="5">
      <t>ダンタイフタンキン</t>
    </rPh>
    <rPh sb="8" eb="9">
      <t>タ</t>
    </rPh>
    <phoneticPr fontId="2"/>
  </si>
  <si>
    <t>参加者負担金　5名×2,000円</t>
    <rPh sb="0" eb="3">
      <t>サンカシャ</t>
    </rPh>
    <rPh sb="3" eb="6">
      <t>フタンキン</t>
    </rPh>
    <rPh sb="8" eb="9">
      <t>メイ</t>
    </rPh>
    <rPh sb="15" eb="16">
      <t>エン</t>
    </rPh>
    <phoneticPr fontId="2"/>
  </si>
  <si>
    <t>団体負担金</t>
    <rPh sb="0" eb="5">
      <t>ダンタイフタンキン</t>
    </rPh>
    <phoneticPr fontId="2"/>
  </si>
  <si>
    <t>団体負担金・その他</t>
    <rPh sb="0" eb="5">
      <t>ダンタイフタンキン</t>
    </rPh>
    <rPh sb="8" eb="9">
      <t>タ</t>
    </rPh>
    <phoneticPr fontId="2"/>
  </si>
  <si>
    <t>令和　年度　合宿・遠征事業　出納簿【小事業】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4" eb="17">
      <t>スイトウボ</t>
    </rPh>
    <rPh sb="18" eb="21">
      <t>ショウジギョウ</t>
    </rPh>
    <phoneticPr fontId="2"/>
  </si>
  <si>
    <t>令和　年度　合宿・遠征事業　収支精算書【小事業】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4" eb="16">
      <t>シュウシ</t>
    </rPh>
    <rPh sb="16" eb="18">
      <t>セイサン</t>
    </rPh>
    <rPh sb="18" eb="19">
      <t>ショ</t>
    </rPh>
    <rPh sb="20" eb="23">
      <t>ショウジギョウ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</si>
</sst>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m/d;@"/>
    <numFmt numFmtId="178" formatCode="#,##0;&quot;¥&quot;\!\-#,##0;&quot;-&quot;"/>
    <numFmt numFmtId="179" formatCode="#,##0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1.95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20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38" fontId="1" fillId="0" borderId="0" applyFont="0" applyFill="0" applyBorder="0" applyAlignment="0" applyProtection="0"/>
    <xf numFmtId="178" fontId="11" fillId="0" borderId="0" applyFill="0" applyBorder="0" applyAlignment="0"/>
    <xf numFmtId="0" fontId="12" fillId="0" borderId="0">
      <alignment horizontal="left"/>
    </xf>
    <xf numFmtId="0" fontId="13" fillId="0" borderId="18" applyNumberFormat="0" applyAlignment="0" applyProtection="0">
      <alignment horizontal="left" vertical="center"/>
    </xf>
    <xf numFmtId="0" fontId="13" fillId="0" borderId="3">
      <alignment horizontal="left" vertical="center"/>
    </xf>
    <xf numFmtId="0" fontId="14" fillId="0" borderId="0"/>
    <xf numFmtId="4" fontId="12" fillId="0" borderId="0">
      <alignment horizontal="right"/>
    </xf>
    <xf numFmtId="4" fontId="15" fillId="0" borderId="0">
      <alignment horizontal="right"/>
    </xf>
    <xf numFmtId="0" fontId="16" fillId="0" borderId="0">
      <alignment horizontal="left"/>
    </xf>
    <xf numFmtId="0" fontId="17" fillId="0" borderId="0"/>
    <xf numFmtId="0" fontId="18" fillId="0" borderId="0">
      <alignment horizontal="center"/>
    </xf>
    <xf numFmtId="38" fontId="1" fillId="0" borderId="0" applyFont="0" applyFill="0" applyBorder="0" applyAlignment="0" applyProtection="0"/>
    <xf numFmtId="0" fontId="19" fillId="0" borderId="0">
      <alignment vertical="center"/>
    </xf>
    <xf numFmtId="0" fontId="1" fillId="0" borderId="0">
      <alignment vertical="center"/>
    </xf>
    <xf numFmtId="0" fontId="20" fillId="0" borderId="0"/>
    <xf numFmtId="0" fontId="19" fillId="0" borderId="0">
      <alignment vertical="center"/>
    </xf>
    <xf numFmtId="0" fontId="21" fillId="0" borderId="0"/>
    <xf numFmtId="0" fontId="1" fillId="0" borderId="0">
      <alignment vertical="center"/>
    </xf>
    <xf numFmtId="0" fontId="22" fillId="0" borderId="0"/>
    <xf numFmtId="0" fontId="23" fillId="0" borderId="0"/>
    <xf numFmtId="38" fontId="23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Border="1"/>
    <xf numFmtId="0" fontId="6" fillId="0" borderId="0" xfId="0" applyFont="1" applyAlignment="1"/>
    <xf numFmtId="0" fontId="3" fillId="0" borderId="0" xfId="0" applyFont="1" applyBorder="1" applyAlignment="1">
      <alignment vertical="center"/>
    </xf>
    <xf numFmtId="0" fontId="7" fillId="0" borderId="0" xfId="0" applyFont="1"/>
    <xf numFmtId="0" fontId="0" fillId="0" borderId="0" xfId="0" applyAlignment="1">
      <alignment horizontal="right"/>
    </xf>
    <xf numFmtId="0" fontId="0" fillId="0" borderId="12" xfId="0" applyBorder="1" applyAlignment="1">
      <alignment horizontal="right"/>
    </xf>
    <xf numFmtId="0" fontId="0" fillId="0" borderId="12" xfId="0" applyBorder="1"/>
    <xf numFmtId="0" fontId="9" fillId="0" borderId="5" xfId="0" applyFont="1" applyBorder="1" applyAlignment="1">
      <alignment horizontal="center" vertical="center" justifyLastLine="1"/>
    </xf>
    <xf numFmtId="0" fontId="9" fillId="0" borderId="9" xfId="0" applyFont="1" applyBorder="1" applyAlignment="1">
      <alignment horizontal="distributed" vertical="center" justifyLastLine="1"/>
    </xf>
    <xf numFmtId="0" fontId="9" fillId="0" borderId="14" xfId="0" applyFont="1" applyBorder="1" applyAlignment="1">
      <alignment horizontal="distributed" vertical="center" justifyLastLine="1"/>
    </xf>
    <xf numFmtId="0" fontId="9" fillId="0" borderId="0" xfId="0" applyFont="1" applyBorder="1" applyAlignment="1">
      <alignment horizontal="distributed" vertical="center" justifyLastLine="1"/>
    </xf>
    <xf numFmtId="0" fontId="9" fillId="0" borderId="0" xfId="0" applyFont="1" applyBorder="1"/>
    <xf numFmtId="0" fontId="9" fillId="0" borderId="0" xfId="0" applyFont="1"/>
    <xf numFmtId="38" fontId="4" fillId="0" borderId="1" xfId="1" applyFont="1" applyBorder="1"/>
    <xf numFmtId="38" fontId="4" fillId="0" borderId="0" xfId="1" applyFont="1" applyBorder="1"/>
    <xf numFmtId="0" fontId="10" fillId="0" borderId="0" xfId="0" applyFont="1" applyAlignment="1">
      <alignment horizontal="right"/>
    </xf>
    <xf numFmtId="0" fontId="4" fillId="0" borderId="0" xfId="0" applyFont="1" applyBorder="1" applyAlignment="1">
      <alignment vertical="center"/>
    </xf>
    <xf numFmtId="0" fontId="24" fillId="0" borderId="0" xfId="20" applyFont="1" applyAlignment="1">
      <alignment vertical="center"/>
    </xf>
    <xf numFmtId="0" fontId="24" fillId="0" borderId="0" xfId="20" applyFont="1"/>
    <xf numFmtId="0" fontId="25" fillId="0" borderId="8" xfId="20" applyFont="1" applyBorder="1" applyAlignment="1">
      <alignment horizontal="center" vertical="center"/>
    </xf>
    <xf numFmtId="0" fontId="25" fillId="0" borderId="1" xfId="20" applyFont="1" applyBorder="1" applyAlignment="1">
      <alignment horizontal="distributed" vertical="distributed" shrinkToFit="1"/>
    </xf>
    <xf numFmtId="0" fontId="25" fillId="0" borderId="1" xfId="20" applyFont="1" applyBorder="1" applyAlignment="1">
      <alignment horizontal="center" vertical="center"/>
    </xf>
    <xf numFmtId="0" fontId="25" fillId="0" borderId="1" xfId="20" applyFont="1" applyBorder="1" applyAlignment="1">
      <alignment horizontal="center" vertical="center" shrinkToFit="1"/>
    </xf>
    <xf numFmtId="0" fontId="23" fillId="0" borderId="1" xfId="20" applyFont="1" applyBorder="1" applyAlignment="1">
      <alignment horizontal="distributed" vertical="center" shrinkToFit="1"/>
    </xf>
    <xf numFmtId="0" fontId="24" fillId="0" borderId="0" xfId="20" applyFont="1" applyBorder="1" applyAlignment="1">
      <alignment vertical="center" shrinkToFit="1"/>
    </xf>
    <xf numFmtId="0" fontId="24" fillId="0" borderId="0" xfId="20" applyFont="1" applyBorder="1" applyAlignment="1">
      <alignment horizontal="center" vertical="center"/>
    </xf>
    <xf numFmtId="0" fontId="24" fillId="0" borderId="1" xfId="20" applyFont="1" applyBorder="1" applyAlignment="1">
      <alignment horizontal="center" vertical="center"/>
    </xf>
    <xf numFmtId="0" fontId="24" fillId="0" borderId="1" xfId="20" applyFont="1" applyBorder="1" applyAlignment="1">
      <alignment horizontal="center" vertical="center" shrinkToFit="1"/>
    </xf>
    <xf numFmtId="38" fontId="24" fillId="0" borderId="1" xfId="21" applyFont="1" applyBorder="1" applyAlignment="1">
      <alignment vertical="center"/>
    </xf>
    <xf numFmtId="38" fontId="4" fillId="0" borderId="2" xfId="1" applyFont="1" applyBorder="1"/>
    <xf numFmtId="38" fontId="4" fillId="0" borderId="3" xfId="1" applyFont="1" applyBorder="1"/>
    <xf numFmtId="38" fontId="4" fillId="0" borderId="4" xfId="1" applyFont="1" applyBorder="1"/>
    <xf numFmtId="0" fontId="0" fillId="0" borderId="0" xfId="0" applyBorder="1" applyAlignment="1">
      <alignment horizontal="center"/>
    </xf>
    <xf numFmtId="0" fontId="25" fillId="0" borderId="1" xfId="20" applyFont="1" applyBorder="1" applyAlignment="1">
      <alignment horizontal="center" vertical="center"/>
    </xf>
    <xf numFmtId="0" fontId="24" fillId="0" borderId="0" xfId="20" applyFont="1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20" applyFont="1" applyBorder="1" applyAlignment="1">
      <alignment horizontal="distributed" vertical="distributed" shrinkToFit="1"/>
    </xf>
    <xf numFmtId="0" fontId="25" fillId="0" borderId="0" xfId="20" applyFont="1" applyBorder="1" applyAlignment="1">
      <alignment horizontal="center" vertical="center"/>
    </xf>
    <xf numFmtId="0" fontId="23" fillId="0" borderId="1" xfId="20" applyFont="1" applyBorder="1" applyAlignment="1">
      <alignment horizontal="center" vertical="center" shrinkToFit="1"/>
    </xf>
    <xf numFmtId="0" fontId="23" fillId="0" borderId="1" xfId="20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 vertical="center" justifyLastLine="1"/>
    </xf>
    <xf numFmtId="0" fontId="25" fillId="0" borderId="1" xfId="20" applyNumberFormat="1" applyFont="1" applyBorder="1" applyAlignment="1">
      <alignment horizontal="center" vertical="center"/>
    </xf>
    <xf numFmtId="0" fontId="25" fillId="0" borderId="6" xfId="20" applyFont="1" applyBorder="1" applyAlignment="1">
      <alignment horizontal="distributed" vertical="distributed" shrinkToFit="1"/>
    </xf>
    <xf numFmtId="0" fontId="25" fillId="0" borderId="6" xfId="2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justifyLastLine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distributed" vertical="center" justifyLastLine="1"/>
    </xf>
    <xf numFmtId="0" fontId="9" fillId="0" borderId="19" xfId="0" applyFont="1" applyBorder="1" applyAlignment="1">
      <alignment horizontal="center" vertical="center" wrapText="1" justifyLastLine="1"/>
    </xf>
    <xf numFmtId="38" fontId="4" fillId="2" borderId="10" xfId="1" applyFont="1" applyFill="1" applyBorder="1"/>
    <xf numFmtId="38" fontId="4" fillId="0" borderId="10" xfId="1" applyFont="1" applyBorder="1"/>
    <xf numFmtId="38" fontId="5" fillId="2" borderId="4" xfId="1" applyFont="1" applyFill="1" applyBorder="1"/>
    <xf numFmtId="38" fontId="5" fillId="2" borderId="1" xfId="1" applyFont="1" applyFill="1" applyBorder="1"/>
    <xf numFmtId="38" fontId="5" fillId="2" borderId="13" xfId="1" applyFont="1" applyFill="1" applyBorder="1"/>
    <xf numFmtId="38" fontId="5" fillId="2" borderId="8" xfId="1" applyFont="1" applyFill="1" applyBorder="1"/>
    <xf numFmtId="38" fontId="5" fillId="0" borderId="17" xfId="1" applyFont="1" applyBorder="1"/>
    <xf numFmtId="0" fontId="5" fillId="2" borderId="2" xfId="0" applyFont="1" applyFill="1" applyBorder="1" applyAlignment="1">
      <alignment shrinkToFit="1"/>
    </xf>
    <xf numFmtId="0" fontId="5" fillId="2" borderId="20" xfId="0" applyFont="1" applyFill="1" applyBorder="1"/>
    <xf numFmtId="38" fontId="5" fillId="0" borderId="1" xfId="1" applyFont="1" applyBorder="1"/>
    <xf numFmtId="0" fontId="5" fillId="2" borderId="2" xfId="0" applyFont="1" applyFill="1" applyBorder="1"/>
    <xf numFmtId="0" fontId="5" fillId="2" borderId="11" xfId="0" applyFont="1" applyFill="1" applyBorder="1"/>
    <xf numFmtId="0" fontId="5" fillId="2" borderId="21" xfId="0" applyFont="1" applyFill="1" applyBorder="1"/>
    <xf numFmtId="0" fontId="5" fillId="2" borderId="1" xfId="0" applyFont="1" applyFill="1" applyBorder="1"/>
    <xf numFmtId="176" fontId="5" fillId="0" borderId="10" xfId="0" applyNumberFormat="1" applyFont="1" applyBorder="1" applyAlignment="1">
      <alignment horizontal="right"/>
    </xf>
    <xf numFmtId="0" fontId="5" fillId="0" borderId="10" xfId="0" applyFont="1" applyBorder="1"/>
    <xf numFmtId="177" fontId="5" fillId="2" borderId="1" xfId="0" applyNumberFormat="1" applyFont="1" applyFill="1" applyBorder="1" applyAlignment="1">
      <alignment horizontal="right" shrinkToFit="1"/>
    </xf>
    <xf numFmtId="177" fontId="0" fillId="2" borderId="1" xfId="0" applyNumberFormat="1" applyFont="1" applyFill="1" applyBorder="1" applyAlignment="1">
      <alignment horizontal="right" shrinkToFit="1"/>
    </xf>
    <xf numFmtId="0" fontId="0" fillId="0" borderId="19" xfId="0" applyFont="1" applyBorder="1" applyAlignment="1">
      <alignment horizontal="distributed" vertical="center" wrapText="1" justifyLastLine="1"/>
    </xf>
    <xf numFmtId="38" fontId="5" fillId="0" borderId="20" xfId="1" applyFont="1" applyBorder="1"/>
    <xf numFmtId="38" fontId="5" fillId="0" borderId="21" xfId="1" applyFont="1" applyBorder="1"/>
    <xf numFmtId="0" fontId="0" fillId="0" borderId="4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distributed" vertical="center" justifyLastLine="1"/>
    </xf>
    <xf numFmtId="38" fontId="1" fillId="2" borderId="4" xfId="1" applyFont="1" applyFill="1" applyBorder="1" applyAlignment="1">
      <alignment shrinkToFit="1"/>
    </xf>
    <xf numFmtId="0" fontId="8" fillId="0" borderId="0" xfId="0" applyFont="1"/>
    <xf numFmtId="0" fontId="25" fillId="0" borderId="1" xfId="20" applyFont="1" applyBorder="1" applyAlignment="1">
      <alignment horizontal="center" vertical="center"/>
    </xf>
    <xf numFmtId="0" fontId="24" fillId="0" borderId="0" xfId="20" applyFont="1" applyAlignment="1">
      <alignment vertical="center"/>
    </xf>
    <xf numFmtId="0" fontId="24" fillId="0" borderId="1" xfId="20" applyFont="1" applyBorder="1" applyAlignment="1">
      <alignment horizontal="center" vertical="center" shrinkToFit="1"/>
    </xf>
    <xf numFmtId="0" fontId="24" fillId="0" borderId="1" xfId="20" applyFont="1" applyBorder="1" applyAlignment="1">
      <alignment horizontal="center" vertical="center"/>
    </xf>
    <xf numFmtId="0" fontId="29" fillId="3" borderId="6" xfId="20" applyFont="1" applyFill="1" applyBorder="1" applyAlignment="1">
      <alignment vertical="center"/>
    </xf>
    <xf numFmtId="38" fontId="0" fillId="2" borderId="4" xfId="1" applyFont="1" applyFill="1" applyBorder="1" applyAlignment="1">
      <alignment shrinkToFit="1"/>
    </xf>
    <xf numFmtId="0" fontId="24" fillId="0" borderId="0" xfId="2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28" fillId="0" borderId="1" xfId="20" applyNumberFormat="1" applyFont="1" applyBorder="1" applyAlignment="1">
      <alignment horizontal="center" vertical="center" shrinkToFit="1"/>
    </xf>
    <xf numFmtId="0" fontId="25" fillId="0" borderId="1" xfId="20" applyFont="1" applyBorder="1" applyAlignment="1">
      <alignment horizontal="center" vertical="center"/>
    </xf>
    <xf numFmtId="0" fontId="24" fillId="0" borderId="2" xfId="20" applyFont="1" applyBorder="1" applyAlignment="1">
      <alignment horizontal="center" vertical="center"/>
    </xf>
    <xf numFmtId="0" fontId="24" fillId="0" borderId="3" xfId="20" applyFont="1" applyBorder="1" applyAlignment="1">
      <alignment horizontal="center" vertical="center"/>
    </xf>
    <xf numFmtId="0" fontId="24" fillId="0" borderId="4" xfId="20" applyFont="1" applyBorder="1" applyAlignment="1">
      <alignment horizontal="center" vertical="center"/>
    </xf>
    <xf numFmtId="179" fontId="27" fillId="0" borderId="1" xfId="20" applyNumberFormat="1" applyFont="1" applyBorder="1" applyAlignment="1">
      <alignment vertical="center"/>
    </xf>
    <xf numFmtId="0" fontId="27" fillId="0" borderId="1" xfId="20" applyFont="1" applyBorder="1" applyAlignment="1">
      <alignment vertical="center"/>
    </xf>
    <xf numFmtId="0" fontId="24" fillId="0" borderId="0" xfId="20" applyFont="1" applyAlignment="1">
      <alignment vertical="center"/>
    </xf>
    <xf numFmtId="0" fontId="24" fillId="0" borderId="1" xfId="20" applyFont="1" applyBorder="1" applyAlignment="1">
      <alignment horizontal="center" vertical="center" shrinkToFit="1"/>
    </xf>
    <xf numFmtId="0" fontId="24" fillId="0" borderId="1" xfId="20" applyFont="1" applyBorder="1" applyAlignment="1">
      <alignment vertical="center" shrinkToFit="1"/>
    </xf>
    <xf numFmtId="0" fontId="24" fillId="0" borderId="1" xfId="20" applyFont="1" applyBorder="1" applyAlignment="1">
      <alignment horizontal="center" vertical="center" wrapText="1" shrinkToFit="1"/>
    </xf>
    <xf numFmtId="179" fontId="27" fillId="0" borderId="2" xfId="20" applyNumberFormat="1" applyFont="1" applyBorder="1" applyAlignment="1">
      <alignment horizontal="right" vertical="center"/>
    </xf>
    <xf numFmtId="179" fontId="27" fillId="0" borderId="4" xfId="20" applyNumberFormat="1" applyFont="1" applyBorder="1" applyAlignment="1">
      <alignment horizontal="right" vertical="center"/>
    </xf>
    <xf numFmtId="0" fontId="24" fillId="0" borderId="1" xfId="20" applyFont="1" applyBorder="1" applyAlignment="1">
      <alignment horizontal="left" vertical="center"/>
    </xf>
    <xf numFmtId="0" fontId="24" fillId="0" borderId="11" xfId="20" applyFont="1" applyBorder="1" applyAlignment="1">
      <alignment horizontal="center" vertical="center" shrinkToFit="1"/>
    </xf>
    <xf numFmtId="0" fontId="24" fillId="0" borderId="13" xfId="20" applyFont="1" applyBorder="1" applyAlignment="1">
      <alignment horizontal="center" vertical="center" shrinkToFit="1"/>
    </xf>
    <xf numFmtId="0" fontId="24" fillId="0" borderId="5" xfId="20" applyFont="1" applyBorder="1" applyAlignment="1">
      <alignment horizontal="center" vertical="center" shrinkToFit="1"/>
    </xf>
    <xf numFmtId="0" fontId="24" fillId="0" borderId="7" xfId="20" applyFont="1" applyBorder="1" applyAlignment="1">
      <alignment horizontal="center" vertical="center" shrinkToFit="1"/>
    </xf>
    <xf numFmtId="179" fontId="27" fillId="0" borderId="2" xfId="20" applyNumberFormat="1" applyFont="1" applyBorder="1" applyAlignment="1">
      <alignment vertical="center"/>
    </xf>
    <xf numFmtId="179" fontId="27" fillId="0" borderId="4" xfId="20" applyNumberFormat="1" applyFont="1" applyBorder="1" applyAlignment="1">
      <alignment vertical="center"/>
    </xf>
    <xf numFmtId="38" fontId="24" fillId="0" borderId="1" xfId="21" applyFont="1" applyBorder="1" applyAlignment="1">
      <alignment horizontal="right" vertical="center"/>
    </xf>
    <xf numFmtId="0" fontId="24" fillId="0" borderId="1" xfId="20" applyFont="1" applyBorder="1" applyAlignment="1">
      <alignment horizontal="center" vertical="center"/>
    </xf>
    <xf numFmtId="0" fontId="29" fillId="0" borderId="6" xfId="20" applyFont="1" applyBorder="1" applyAlignment="1">
      <alignment horizontal="center" vertical="center"/>
    </xf>
    <xf numFmtId="0" fontId="25" fillId="0" borderId="1" xfId="20" applyNumberFormat="1" applyFont="1" applyBorder="1" applyAlignment="1">
      <alignment horizontal="center" vertical="center" shrinkToFit="1"/>
    </xf>
    <xf numFmtId="0" fontId="25" fillId="0" borderId="2" xfId="20" applyNumberFormat="1" applyFont="1" applyBorder="1" applyAlignment="1">
      <alignment horizontal="center" vertical="center" shrinkToFit="1"/>
    </xf>
    <xf numFmtId="0" fontId="25" fillId="0" borderId="3" xfId="20" applyNumberFormat="1" applyFont="1" applyBorder="1" applyAlignment="1">
      <alignment horizontal="center" vertical="center" shrinkToFit="1"/>
    </xf>
    <xf numFmtId="0" fontId="25" fillId="0" borderId="4" xfId="20" applyNumberFormat="1" applyFont="1" applyBorder="1" applyAlignment="1">
      <alignment horizontal="center" vertical="center" shrinkToFit="1"/>
    </xf>
  </cellXfs>
  <cellStyles count="22">
    <cellStyle name="Calc Currency (0)" xfId="2"/>
    <cellStyle name="entry" xfId="3"/>
    <cellStyle name="Header1" xfId="4"/>
    <cellStyle name="Header2" xfId="5"/>
    <cellStyle name="Normal_#18-Internet" xfId="6"/>
    <cellStyle name="price" xfId="7"/>
    <cellStyle name="revised" xfId="8"/>
    <cellStyle name="section" xfId="9"/>
    <cellStyle name="subhead" xfId="10"/>
    <cellStyle name="title" xfId="11"/>
    <cellStyle name="桁区切り" xfId="1" builtinId="6"/>
    <cellStyle name="桁区切り 2" xfId="12"/>
    <cellStyle name="桁区切り 3" xfId="21"/>
    <cellStyle name="標準" xfId="0" builtinId="0"/>
    <cellStyle name="標準 2" xfId="13"/>
    <cellStyle name="標準 2 2" xfId="14"/>
    <cellStyle name="標準 3" xfId="15"/>
    <cellStyle name="標準 4" xfId="16"/>
    <cellStyle name="標準 5" xfId="17"/>
    <cellStyle name="標準 6" xfId="18"/>
    <cellStyle name="標準 7" xfId="20"/>
    <cellStyle name="未定義" xfId="1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179294</xdr:colOff>
      <xdr:row>19</xdr:row>
      <xdr:rowOff>56029</xdr:rowOff>
    </xdr:from>
    <xdr:to>
      <xdr:col>7</xdr:col>
      <xdr:colOff>672353</xdr:colOff>
      <xdr:row>42</xdr:row>
      <xdr:rowOff>56028</xdr:rowOff>
    </xdr:to>
    <xdr:sp macro="" textlink="">
      <xdr:nvSpPr>
        <xdr:cNvPr id="3" name="テキスト ボックス 2"/>
        <xdr:cNvSpPr txBox="1"/>
      </xdr:nvSpPr>
      <xdr:spPr>
        <a:xfrm>
          <a:off x="381000" y="4628029"/>
          <a:ext cx="5883088" cy="51547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</a:p>
        <a:p>
          <a:r>
            <a:rPr kumimoji="1" lang="ja-JP" altLang="en-US" sz="1200"/>
            <a:t>　　月日・・・領収書記載の支払日を入力</a:t>
          </a:r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</a:p>
        <a:p>
          <a:r>
            <a:rPr kumimoji="1" lang="ja-JP" altLang="en-US" sz="1200"/>
            <a:t>　　適用・・・科目と内容を入力</a:t>
          </a:r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</a:p>
        <a:p>
          <a:r>
            <a:rPr kumimoji="1" lang="ja-JP" altLang="en-US" sz="1200"/>
            <a:t>　　収入金額・支出金額を入力</a:t>
          </a:r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・出納簿のデータが反映される仕様になっており、作業不要です。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6147" y="369793"/>
          <a:ext cx="4896971" cy="440391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U57"/>
  <sheetViews>
    <sheetView showGridLines="0" tabSelected="1" view="pageBreakPreview" zoomScale="85" zoomScaleNormal="85" zoomScaleSheetLayoutView="85" workbookViewId="0">
      <selection activeCell="D13" sqref="D13"/>
    </sheetView>
  </sheetViews>
  <sheetFormatPr defaultRowHeight="13.5"/>
  <cols>
    <col min="1" max="1" width="2.625" customWidth="1"/>
    <col min="2" max="2" width="4.75" style="5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72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>
        <v>1</v>
      </c>
      <c r="E2" s="35" t="s">
        <v>14</v>
      </c>
      <c r="F2" s="35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 t="s">
        <v>53</v>
      </c>
      <c r="E3" s="90"/>
      <c r="F3" s="35"/>
      <c r="G3" s="40" t="s">
        <v>15</v>
      </c>
      <c r="H3" s="40" t="s">
        <v>57</v>
      </c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 t="s">
        <v>55</v>
      </c>
      <c r="E4" s="90"/>
      <c r="F4" s="35"/>
      <c r="G4" s="40" t="s">
        <v>17</v>
      </c>
      <c r="H4" s="41" t="s">
        <v>56</v>
      </c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>
        <v>44682</v>
      </c>
      <c r="C7" s="64"/>
      <c r="D7" s="58" t="s">
        <v>66</v>
      </c>
      <c r="E7" s="59">
        <v>1</v>
      </c>
      <c r="F7" s="53">
        <v>300000</v>
      </c>
      <c r="G7" s="54"/>
      <c r="H7" s="60">
        <f>F7-G7</f>
        <v>300000</v>
      </c>
      <c r="I7" s="1"/>
      <c r="J7" s="15"/>
      <c r="K7" s="70">
        <v>1</v>
      </c>
      <c r="L7" s="74" t="s">
        <v>65</v>
      </c>
      <c r="M7" s="60">
        <f>SUMIF(E7:E53,K7:K20,F7:F53)</f>
        <v>300000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>
        <v>44682</v>
      </c>
      <c r="C8" s="64"/>
      <c r="D8" s="58" t="s">
        <v>70</v>
      </c>
      <c r="E8" s="59">
        <v>2</v>
      </c>
      <c r="F8" s="53">
        <v>20000</v>
      </c>
      <c r="G8" s="54"/>
      <c r="H8" s="60">
        <f>H7+F8-G8</f>
        <v>320000</v>
      </c>
      <c r="I8" s="1"/>
      <c r="J8" s="15"/>
      <c r="K8" s="70">
        <v>2</v>
      </c>
      <c r="L8" s="81" t="s">
        <v>68</v>
      </c>
      <c r="M8" s="60">
        <f>SUMIF(E7:E53,K7:K20,F7:F53)</f>
        <v>30000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 t="s">
        <v>69</v>
      </c>
      <c r="E9" s="59">
        <v>2</v>
      </c>
      <c r="F9" s="53">
        <v>10000</v>
      </c>
      <c r="G9" s="54"/>
      <c r="H9" s="60">
        <f>H8+F9-G9</f>
        <v>330000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>
        <v>44684</v>
      </c>
      <c r="C10" s="64">
        <v>1</v>
      </c>
      <c r="D10" s="58" t="s">
        <v>61</v>
      </c>
      <c r="E10" s="59">
        <v>7</v>
      </c>
      <c r="F10" s="53"/>
      <c r="G10" s="54">
        <v>164000</v>
      </c>
      <c r="H10" s="60">
        <f t="shared" ref="H10:H53" si="0">H9+F10-G10</f>
        <v>166000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>
        <v>44684</v>
      </c>
      <c r="C11" s="64">
        <v>2</v>
      </c>
      <c r="D11" s="58" t="s">
        <v>48</v>
      </c>
      <c r="E11" s="59">
        <v>10</v>
      </c>
      <c r="F11" s="53"/>
      <c r="G11" s="54">
        <v>4000</v>
      </c>
      <c r="H11" s="60">
        <f t="shared" si="0"/>
        <v>162000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>
        <v>44684</v>
      </c>
      <c r="C12" s="64">
        <v>3</v>
      </c>
      <c r="D12" s="58" t="s">
        <v>49</v>
      </c>
      <c r="E12" s="59">
        <v>12</v>
      </c>
      <c r="F12" s="53"/>
      <c r="G12" s="54">
        <v>3000</v>
      </c>
      <c r="H12" s="60">
        <f t="shared" si="0"/>
        <v>159000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>
        <v>44685</v>
      </c>
      <c r="C13" s="64">
        <v>4</v>
      </c>
      <c r="D13" s="58" t="s">
        <v>47</v>
      </c>
      <c r="E13" s="59">
        <v>9</v>
      </c>
      <c r="F13" s="53"/>
      <c r="G13" s="54">
        <v>8500</v>
      </c>
      <c r="H13" s="60">
        <f t="shared" si="0"/>
        <v>150500</v>
      </c>
      <c r="I13" s="1"/>
      <c r="J13" s="15"/>
      <c r="K13" s="70">
        <v>7</v>
      </c>
      <c r="L13" s="74" t="s">
        <v>10</v>
      </c>
      <c r="M13" s="60">
        <f>SUMIF(E7:E53,K7:K20,G7:G53)</f>
        <v>164000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>
        <v>44685</v>
      </c>
      <c r="C14" s="64">
        <v>5</v>
      </c>
      <c r="D14" s="58" t="s">
        <v>48</v>
      </c>
      <c r="E14" s="59">
        <v>10</v>
      </c>
      <c r="F14" s="53"/>
      <c r="G14" s="54">
        <v>8000</v>
      </c>
      <c r="H14" s="60">
        <f t="shared" si="0"/>
        <v>142500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>
        <v>44686</v>
      </c>
      <c r="C15" s="64">
        <v>6</v>
      </c>
      <c r="D15" s="58" t="s">
        <v>47</v>
      </c>
      <c r="E15" s="59">
        <v>9</v>
      </c>
      <c r="F15" s="53"/>
      <c r="G15" s="54">
        <v>9000</v>
      </c>
      <c r="H15" s="60">
        <f t="shared" si="0"/>
        <v>133500</v>
      </c>
      <c r="I15" s="1"/>
      <c r="J15" s="15"/>
      <c r="K15" s="70">
        <v>9</v>
      </c>
      <c r="L15" s="74" t="s">
        <v>28</v>
      </c>
      <c r="M15" s="60">
        <f>SUMIF(E7:E53,K7:K20,G7:G53)</f>
        <v>26000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>
        <v>44688</v>
      </c>
      <c r="C16" s="64">
        <v>7</v>
      </c>
      <c r="D16" s="58" t="s">
        <v>50</v>
      </c>
      <c r="E16" s="59">
        <v>12</v>
      </c>
      <c r="F16" s="53"/>
      <c r="G16" s="54">
        <v>15000</v>
      </c>
      <c r="H16" s="60">
        <f t="shared" si="0"/>
        <v>118500</v>
      </c>
      <c r="I16" s="1"/>
      <c r="J16" s="15"/>
      <c r="K16" s="70">
        <v>10</v>
      </c>
      <c r="L16" s="74" t="s">
        <v>11</v>
      </c>
      <c r="M16" s="60">
        <f>SUMIF(E7:E53,K7:K20,G7:G53)</f>
        <v>12000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>
        <v>44688</v>
      </c>
      <c r="C17" s="64">
        <v>8</v>
      </c>
      <c r="D17" s="58" t="s">
        <v>62</v>
      </c>
      <c r="E17" s="59">
        <v>12</v>
      </c>
      <c r="F17" s="53"/>
      <c r="G17" s="54">
        <v>110000</v>
      </c>
      <c r="H17" s="60">
        <f t="shared" si="0"/>
        <v>8500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>
        <v>44688</v>
      </c>
      <c r="C18" s="64">
        <v>9</v>
      </c>
      <c r="D18" s="58" t="s">
        <v>47</v>
      </c>
      <c r="E18" s="59">
        <v>9</v>
      </c>
      <c r="F18" s="53"/>
      <c r="G18" s="54">
        <v>8500</v>
      </c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128000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31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32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39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41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43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46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330000</v>
      </c>
      <c r="G54" s="57">
        <f>SUM(G7:G53)</f>
        <v>330000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B1:H1"/>
    <mergeCell ref="K4:M5"/>
    <mergeCell ref="D54:E54"/>
    <mergeCell ref="H57:I57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出No4!D2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出No4!D3:E3</f>
        <v>0</v>
      </c>
      <c r="E3" s="77"/>
      <c r="F3" s="21" t="s">
        <v>15</v>
      </c>
      <c r="G3" s="23">
        <f>出No4!H3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出No4!D4:E4</f>
        <v>0</v>
      </c>
      <c r="E4" s="77"/>
      <c r="F4" s="24" t="s">
        <v>17</v>
      </c>
      <c r="G4" s="76">
        <f>出No4!H4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出No4!M7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出No4!M8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出No4!M12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出No4!M13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出No4!M14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出No4!M15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出No4!M16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出No4!M17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出No4!M18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出No4!M19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出No5!D2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出No5!D3:E3</f>
        <v>0</v>
      </c>
      <c r="E3" s="77"/>
      <c r="F3" s="21" t="s">
        <v>15</v>
      </c>
      <c r="G3" s="23">
        <f>出No5!H3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出No5!D4:E4</f>
        <v>0</v>
      </c>
      <c r="E4" s="77"/>
      <c r="F4" s="24" t="s">
        <v>17</v>
      </c>
      <c r="G4" s="76">
        <f>出No5!H4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出No5!M7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出No5!M8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出No5!M12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出No5!M13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出No5!M14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出No5!M15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出No5!M16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出No5!M17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出No5!M18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出No5!M19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出No6!D2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出No6!D3:E3</f>
        <v>0</v>
      </c>
      <c r="E3" s="77"/>
      <c r="F3" s="21" t="s">
        <v>15</v>
      </c>
      <c r="G3" s="23">
        <f>出No6!H3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出No6!D4:E4</f>
        <v>0</v>
      </c>
      <c r="E4" s="77"/>
      <c r="F4" s="24" t="s">
        <v>17</v>
      </c>
      <c r="G4" s="76">
        <f>出No6!H4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出No6!M7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出No6!M8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出No6!M12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出No6!M13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出No6!M14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出No6!M15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出No6!M16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出No6!M17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出No6!M18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出No6!M19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出No7!D2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出No7!D3:E3</f>
        <v>0</v>
      </c>
      <c r="E3" s="77"/>
      <c r="F3" s="21" t="s">
        <v>15</v>
      </c>
      <c r="G3" s="23">
        <f>出No7!H3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出No7!D4:E4</f>
        <v>0</v>
      </c>
      <c r="E4" s="77"/>
      <c r="F4" s="24" t="s">
        <v>17</v>
      </c>
      <c r="G4" s="76">
        <f>出No7!H4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出No7!M7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出No7!M8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出No7!M12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出No7!M13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出No7!M14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出No7!M15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出No7!M16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出No7!M17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出No7!M18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出No7!M19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出No8!D2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出No8!D3:E3</f>
        <v>0</v>
      </c>
      <c r="E3" s="77"/>
      <c r="F3" s="21" t="s">
        <v>15</v>
      </c>
      <c r="G3" s="23">
        <f>出No8!H3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出No8!D4:E4</f>
        <v>0</v>
      </c>
      <c r="E4" s="77"/>
      <c r="F4" s="24" t="s">
        <v>17</v>
      </c>
      <c r="G4" s="76">
        <f>出No8!H4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出No8!M7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出No8!M8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出No8!M12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出No8!M13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出No8!M14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出No8!M15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出No8!M16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出No8!M17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出No8!M18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出No8!M19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6"/>
  <sheetViews>
    <sheetView showGridLines="0" view="pageBreakPreview" zoomScaleNormal="100" zoomScaleSheetLayoutView="100" workbookViewId="0">
      <selection activeCell="D5" sqref="D5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73</v>
      </c>
      <c r="B1" s="82"/>
      <c r="C1" s="82"/>
      <c r="D1" s="82"/>
      <c r="E1" s="82"/>
      <c r="F1" s="82"/>
      <c r="G1" s="82"/>
      <c r="H1" s="18"/>
      <c r="I1" s="18"/>
    </row>
    <row r="2" spans="1:10" ht="18.75" customHeight="1">
      <c r="A2" s="112" t="s">
        <v>13</v>
      </c>
      <c r="B2" s="112"/>
      <c r="C2" s="112"/>
      <c r="D2" s="20">
        <f>例_出納簿!D2</f>
        <v>1</v>
      </c>
      <c r="E2" s="18"/>
      <c r="F2" s="45"/>
      <c r="G2" s="46"/>
      <c r="H2" s="18"/>
      <c r="I2" s="18"/>
    </row>
    <row r="3" spans="1:10" ht="18.75" customHeight="1">
      <c r="A3" s="113" t="s">
        <v>52</v>
      </c>
      <c r="B3" s="114"/>
      <c r="C3" s="115"/>
      <c r="D3" s="44" t="str">
        <f>例_出納簿!D3:E3</f>
        <v>5/1～5/5</v>
      </c>
      <c r="E3" s="18"/>
      <c r="F3" s="21" t="s">
        <v>15</v>
      </c>
      <c r="G3" s="23" t="str">
        <f>例_出納簿!H3</f>
        <v>少年女子</v>
      </c>
      <c r="H3" s="18"/>
      <c r="I3" s="18"/>
    </row>
    <row r="4" spans="1:10" ht="18.75" customHeight="1">
      <c r="A4" s="112" t="s">
        <v>16</v>
      </c>
      <c r="B4" s="112"/>
      <c r="C4" s="112"/>
      <c r="D4" s="34" t="str">
        <f>例_出納簿!D4:E4</f>
        <v>東京体育館</v>
      </c>
      <c r="E4" s="18"/>
      <c r="F4" s="24" t="s">
        <v>17</v>
      </c>
      <c r="G4" s="22" t="str">
        <f>例_出納簿!H4</f>
        <v>富山太郎</v>
      </c>
      <c r="H4" s="18"/>
      <c r="I4" s="18"/>
    </row>
    <row r="5" spans="1:10" ht="33" customHeight="1">
      <c r="A5" s="18"/>
      <c r="B5" s="18"/>
      <c r="C5" s="18"/>
      <c r="D5" s="18"/>
      <c r="E5" s="18"/>
      <c r="F5" s="25"/>
      <c r="G5" s="26"/>
      <c r="H5" s="18"/>
      <c r="I5" s="18"/>
    </row>
    <row r="6" spans="1:10" ht="33" customHeight="1">
      <c r="A6" s="18" t="s">
        <v>0</v>
      </c>
      <c r="B6" s="18"/>
      <c r="C6" s="18"/>
      <c r="D6" s="18"/>
      <c r="E6" s="18"/>
      <c r="F6" s="18"/>
      <c r="G6" s="18"/>
      <c r="H6" s="18"/>
      <c r="I6" s="18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18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300000</v>
      </c>
      <c r="E8" s="101"/>
      <c r="F8" s="102"/>
      <c r="G8" s="102"/>
      <c r="H8" s="18"/>
      <c r="I8" s="109">
        <f>例_出納簿!M7</f>
        <v>300000</v>
      </c>
      <c r="J8" s="109"/>
    </row>
    <row r="9" spans="1:10" ht="33" customHeight="1">
      <c r="A9" s="97" t="s">
        <v>67</v>
      </c>
      <c r="B9" s="97"/>
      <c r="C9" s="97"/>
      <c r="D9" s="100">
        <f>I9</f>
        <v>30000</v>
      </c>
      <c r="E9" s="101"/>
      <c r="F9" s="102"/>
      <c r="G9" s="102"/>
      <c r="H9" s="18"/>
      <c r="I9" s="109">
        <f>例_出納簿!M8</f>
        <v>30000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330000</v>
      </c>
      <c r="E10" s="101"/>
      <c r="F10" s="102"/>
      <c r="G10" s="102"/>
      <c r="H10" s="18"/>
      <c r="I10" s="109">
        <f>D23</f>
        <v>330000</v>
      </c>
      <c r="J10" s="109"/>
    </row>
    <row r="11" spans="1:10" ht="33" customHeight="1">
      <c r="A11" s="18"/>
      <c r="B11" s="18"/>
      <c r="C11" s="18"/>
      <c r="D11" s="18"/>
      <c r="E11" s="18"/>
      <c r="F11" s="18"/>
      <c r="G11" s="18"/>
      <c r="H11" s="18"/>
      <c r="I11" s="18"/>
    </row>
    <row r="12" spans="1:10" ht="33" customHeight="1">
      <c r="A12" s="18" t="s">
        <v>2</v>
      </c>
      <c r="B12" s="18"/>
      <c r="C12" s="18"/>
      <c r="D12" s="18"/>
      <c r="E12" s="18"/>
      <c r="F12" s="18"/>
      <c r="G12" s="18"/>
      <c r="H12" s="18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18"/>
      <c r="I13" s="18"/>
      <c r="J13" s="27" t="s">
        <v>20</v>
      </c>
    </row>
    <row r="14" spans="1:10" ht="35.1" customHeight="1">
      <c r="A14" s="103" t="s">
        <v>21</v>
      </c>
      <c r="B14" s="104"/>
      <c r="C14" s="28" t="s">
        <v>22</v>
      </c>
      <c r="D14" s="107">
        <f t="shared" ref="D14:D21" si="0">J14</f>
        <v>0</v>
      </c>
      <c r="E14" s="108"/>
      <c r="F14" s="95"/>
      <c r="G14" s="95"/>
      <c r="H14" s="18"/>
      <c r="I14" s="18"/>
      <c r="J14" s="29">
        <f>例_出納簿!M12</f>
        <v>0</v>
      </c>
    </row>
    <row r="15" spans="1:10" ht="35.1" customHeight="1">
      <c r="A15" s="105"/>
      <c r="B15" s="106"/>
      <c r="C15" s="28" t="s">
        <v>10</v>
      </c>
      <c r="D15" s="94">
        <f t="shared" si="0"/>
        <v>164000</v>
      </c>
      <c r="E15" s="94"/>
      <c r="F15" s="95"/>
      <c r="G15" s="95"/>
      <c r="H15" s="18"/>
      <c r="I15" s="18"/>
      <c r="J15" s="29">
        <f>例_出納簿!M13</f>
        <v>164000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18"/>
      <c r="I16" s="18"/>
      <c r="J16" s="29">
        <f>例_出納簿!M14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26000</v>
      </c>
      <c r="E17" s="94"/>
      <c r="F17" s="95"/>
      <c r="G17" s="95"/>
      <c r="H17" s="18"/>
      <c r="J17" s="29">
        <f>例_出納簿!M15</f>
        <v>26000</v>
      </c>
    </row>
    <row r="18" spans="1:10" ht="35.1" customHeight="1">
      <c r="A18" s="97" t="s">
        <v>11</v>
      </c>
      <c r="B18" s="97"/>
      <c r="C18" s="97"/>
      <c r="D18" s="94">
        <f t="shared" si="0"/>
        <v>12000</v>
      </c>
      <c r="E18" s="94"/>
      <c r="F18" s="95"/>
      <c r="G18" s="95"/>
      <c r="H18" s="18"/>
      <c r="J18" s="29">
        <f>例_出納簿!M16</f>
        <v>12000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18"/>
      <c r="I19" s="18"/>
      <c r="J19" s="29">
        <f>例_出納簿!M17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128000</v>
      </c>
      <c r="E20" s="94"/>
      <c r="F20" s="95"/>
      <c r="G20" s="95"/>
      <c r="H20" s="18"/>
      <c r="I20" s="18"/>
      <c r="J20" s="29">
        <f>例_出納簿!M18</f>
        <v>128000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18"/>
      <c r="I21" s="18"/>
      <c r="J21" s="29">
        <f>例_出納簿!M19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18"/>
      <c r="I22" s="18"/>
      <c r="J22" s="29"/>
    </row>
    <row r="23" spans="1:10" ht="35.1" customHeight="1">
      <c r="A23" s="91" t="s">
        <v>1</v>
      </c>
      <c r="B23" s="92"/>
      <c r="C23" s="93"/>
      <c r="D23" s="94">
        <f>SUM(D14:E22)</f>
        <v>330000</v>
      </c>
      <c r="E23" s="94"/>
      <c r="F23" s="95"/>
      <c r="G23" s="95"/>
      <c r="H23" s="18"/>
      <c r="I23" s="18"/>
    </row>
    <row r="24" spans="1:10" ht="18.75">
      <c r="A24" s="96"/>
      <c r="B24" s="96"/>
      <c r="C24" s="96"/>
      <c r="D24" s="96"/>
      <c r="E24" s="96"/>
      <c r="F24" s="96"/>
      <c r="G24" s="96"/>
      <c r="H24" s="18"/>
      <c r="I24" s="18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I7:J7"/>
    <mergeCell ref="A1:G1"/>
    <mergeCell ref="A2:C2"/>
    <mergeCell ref="A3:C3"/>
    <mergeCell ref="A4:C4"/>
    <mergeCell ref="A7:C7"/>
    <mergeCell ref="D7:E7"/>
    <mergeCell ref="F7:G7"/>
    <mergeCell ref="A8:C8"/>
    <mergeCell ref="D8:E8"/>
    <mergeCell ref="F8:G8"/>
    <mergeCell ref="I10:J10"/>
    <mergeCell ref="A13:C13"/>
    <mergeCell ref="D13:E13"/>
    <mergeCell ref="F13:G13"/>
    <mergeCell ref="I8:J8"/>
    <mergeCell ref="A9:C9"/>
    <mergeCell ref="D9:E9"/>
    <mergeCell ref="F9:G9"/>
    <mergeCell ref="I9:J9"/>
    <mergeCell ref="A16:C16"/>
    <mergeCell ref="D16:E16"/>
    <mergeCell ref="F16:G16"/>
    <mergeCell ref="A10:C10"/>
    <mergeCell ref="D10:E10"/>
    <mergeCell ref="F10:G10"/>
    <mergeCell ref="A14:B15"/>
    <mergeCell ref="D14:E14"/>
    <mergeCell ref="F14:G14"/>
    <mergeCell ref="D15:E15"/>
    <mergeCell ref="F15:G15"/>
    <mergeCell ref="A17:C17"/>
    <mergeCell ref="D17:E17"/>
    <mergeCell ref="F17:G17"/>
    <mergeCell ref="A18:C18"/>
    <mergeCell ref="D18:E18"/>
    <mergeCell ref="F18:G18"/>
    <mergeCell ref="A19:C19"/>
    <mergeCell ref="D19:E19"/>
    <mergeCell ref="F19:G19"/>
    <mergeCell ref="A20:C20"/>
    <mergeCell ref="D20:E20"/>
    <mergeCell ref="F20:G20"/>
    <mergeCell ref="A21:C21"/>
    <mergeCell ref="D21:E21"/>
    <mergeCell ref="F21:G21"/>
    <mergeCell ref="A22:C22"/>
    <mergeCell ref="D22:E22"/>
    <mergeCell ref="F22:G22"/>
    <mergeCell ref="A23:C23"/>
    <mergeCell ref="D23:E23"/>
    <mergeCell ref="F23:G23"/>
    <mergeCell ref="A24:C24"/>
    <mergeCell ref="D24:E24"/>
    <mergeCell ref="F24:G24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出No9!D2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出No9!D3:E3</f>
        <v>0</v>
      </c>
      <c r="E3" s="77"/>
      <c r="F3" s="21" t="s">
        <v>15</v>
      </c>
      <c r="G3" s="23">
        <f>出No9!H3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出No9!D4:E4</f>
        <v>0</v>
      </c>
      <c r="E4" s="77"/>
      <c r="F4" s="24" t="s">
        <v>17</v>
      </c>
      <c r="G4" s="76">
        <f>出No9!H4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出No9!M7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出No9!M8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出No9!M12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出No9!M13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出No9!M14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出No9!M15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出No9!M16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出No9!M17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出No9!M18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出No9!M19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11" sqref="L11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P15" sqref="P15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出No10!D2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出No10!D3:E3</f>
        <v>0</v>
      </c>
      <c r="E3" s="77"/>
      <c r="F3" s="21" t="s">
        <v>15</v>
      </c>
      <c r="G3" s="23">
        <f>出No10!H3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出No10!D4:E4</f>
        <v>0</v>
      </c>
      <c r="E4" s="77"/>
      <c r="F4" s="24" t="s">
        <v>17</v>
      </c>
      <c r="G4" s="76">
        <f>出No10!H4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出No10!M7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出No10!M8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出No10!M12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出No10!M13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出No10!M14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出No10!M15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出No10!M16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出No10!M17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出No10!M18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出No10!M19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B2" sqref="B2:C2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72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 t="s">
        <v>14</v>
      </c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/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2" sqref="A2:C2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73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出納簿No1!D2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出納簿No1!D3:E3</f>
        <v>0</v>
      </c>
      <c r="E3" s="77"/>
      <c r="F3" s="21" t="s">
        <v>15</v>
      </c>
      <c r="G3" s="23">
        <f>出納簿No1!H3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出納簿No1!D4:E4</f>
        <v>0</v>
      </c>
      <c r="E4" s="77"/>
      <c r="F4" s="24" t="s">
        <v>17</v>
      </c>
      <c r="G4" s="76">
        <f>出納簿No1!H4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出納簿No1!M7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出納簿No1!M8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出納簿No1!M12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出納簿No1!M13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出納簿No1!M14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出納簿No1!M15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出納簿No1!M16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出納簿No1!M17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出納簿No1!M18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出納簿No1!M19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B2" sqref="B2:C2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72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/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sqref="A1:G1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出No2!D2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出No2!D3:E3</f>
        <v>0</v>
      </c>
      <c r="E3" s="77"/>
      <c r="F3" s="21" t="s">
        <v>15</v>
      </c>
      <c r="G3" s="23">
        <f>出No2!H3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出No2!D4:E4</f>
        <v>0</v>
      </c>
      <c r="E4" s="77"/>
      <c r="F4" s="24" t="s">
        <v>17</v>
      </c>
      <c r="G4" s="76">
        <f>出No2!H4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出No2!M7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出No2!M8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出No2!M12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出No2!M13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出No2!M14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出No2!M15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出No2!M16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出No2!M17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出No2!M18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出No2!M19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K9" sqref="K9:L9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出No3!D2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出No3!D3:E3</f>
        <v>0</v>
      </c>
      <c r="E3" s="77"/>
      <c r="F3" s="21" t="s">
        <v>15</v>
      </c>
      <c r="G3" s="23">
        <f>出No3!H3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出No3!D4:E4</f>
        <v>0</v>
      </c>
      <c r="E4" s="77"/>
      <c r="F4" s="24" t="s">
        <v>17</v>
      </c>
      <c r="G4" s="76">
        <f>出No3!H4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出No3!M7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出No3!M8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出No3!M12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出No3!M13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出No3!M14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出No3!M15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出No3!M16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出No3!M17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出No3!M18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出No3!M19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例_出納簿</vt:lpstr>
      <vt:lpstr>例_精算書</vt:lpstr>
      <vt:lpstr>出納簿No1</vt:lpstr>
      <vt:lpstr>精算書No1</vt:lpstr>
      <vt:lpstr>出No2</vt:lpstr>
      <vt:lpstr>精No2</vt:lpstr>
      <vt:lpstr>出No3</vt:lpstr>
      <vt:lpstr>精No3</vt:lpstr>
      <vt:lpstr>出No4</vt:lpstr>
      <vt:lpstr>精No4</vt:lpstr>
      <vt:lpstr>出No5</vt:lpstr>
      <vt:lpstr>精No5</vt:lpstr>
      <vt:lpstr>出No6</vt:lpstr>
      <vt:lpstr>精No6</vt:lpstr>
      <vt:lpstr>出No7</vt:lpstr>
      <vt:lpstr>精No7</vt:lpstr>
      <vt:lpstr>出No8</vt:lpstr>
      <vt:lpstr>精No8</vt:lpstr>
      <vt:lpstr>出No9</vt:lpstr>
      <vt:lpstr>精No9</vt:lpstr>
      <vt:lpstr>出No10</vt:lpstr>
      <vt:lpstr>精No10</vt:lpstr>
      <vt:lpstr>出No10!Print_Area</vt:lpstr>
      <vt:lpstr>出No2!Print_Area</vt:lpstr>
      <vt:lpstr>出No3!Print_Area</vt:lpstr>
      <vt:lpstr>出No4!Print_Area</vt:lpstr>
      <vt:lpstr>出No5!Print_Area</vt:lpstr>
      <vt:lpstr>出No6!Print_Area</vt:lpstr>
      <vt:lpstr>出No7!Print_Area</vt:lpstr>
      <vt:lpstr>出No8!Print_Area</vt:lpstr>
      <vt:lpstr>出No9!Print_Area</vt:lpstr>
      <vt:lpstr>出納簿No1!Print_Area</vt:lpstr>
      <vt:lpstr>精No10!Print_Area</vt:lpstr>
      <vt:lpstr>精No2!Print_Area</vt:lpstr>
      <vt:lpstr>精No3!Print_Area</vt:lpstr>
      <vt:lpstr>精No4!Print_Area</vt:lpstr>
      <vt:lpstr>精No5!Print_Area</vt:lpstr>
      <vt:lpstr>精No6!Print_Area</vt:lpstr>
      <vt:lpstr>精No7!Print_Area</vt:lpstr>
      <vt:lpstr>精No8!Print_Area</vt:lpstr>
      <vt:lpstr>精No9!Print_Area</vt:lpstr>
      <vt:lpstr>精算書No1!Print_Area</vt:lpstr>
      <vt:lpstr>例_出納簿!Print_Area</vt:lpstr>
      <vt:lpstr>例_精算書!Print_Area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2022-05-24T06:19:52Z</cp:lastPrinted>
  <dcterms:created xsi:type="dcterms:W3CDTF">2014-07-15T05:41:46Z</dcterms:created>
  <dcterms:modified xsi:type="dcterms:W3CDTF">2025-06-26T02:38:03Z</dcterms:modified>
</cp:coreProperties>
</file>